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oligran-my.sharepoint.com/personal/dapaez_poligran_edu_co/Documents/Escritorio/Poli/Simuladores Probados/Simulador Pensamiento Estrategico - PROBADO/"/>
    </mc:Choice>
  </mc:AlternateContent>
  <xr:revisionPtr revIDLastSave="13" documentId="13_ncr:1_{BADAFCE2-213A-433C-8EDF-BBC0B919A94F}" xr6:coauthVersionLast="46" xr6:coauthVersionMax="46" xr10:uidLastSave="{EFF831ED-55A8-4AD4-B705-0D3877CBE1B0}"/>
  <bookViews>
    <workbookView xWindow="-120" yWindow="-120" windowWidth="20730" windowHeight="11160" xr2:uid="{E70521E5-9244-445D-A168-3EA49CDF6B5D}"/>
  </bookViews>
  <sheets>
    <sheet name="Pestel" sheetId="1" r:id="rId1"/>
    <sheet name="Porter" sheetId="2" r:id="rId2"/>
    <sheet name="A Externo" sheetId="4" r:id="rId3"/>
    <sheet name="Interno" sheetId="3" r:id="rId4"/>
    <sheet name="A Interno" sheetId="5" r:id="rId5"/>
    <sheet name="MEFE" sheetId="6" r:id="rId6"/>
    <sheet name="MEFI" sheetId="7" r:id="rId7"/>
    <sheet name="MPC" sheetId="8" r:id="rId8"/>
    <sheet name="Estrategias FO" sheetId="9" r:id="rId9"/>
    <sheet name="Estrategias FA" sheetId="10" r:id="rId10"/>
    <sheet name="Estrategias DO" sheetId="11" r:id="rId11"/>
    <sheet name="Estrategias DA" sheetId="12" r:id="rId12"/>
    <sheet name="SPACE" sheetId="13" r:id="rId13"/>
    <sheet name="Grafico SPACE" sheetId="14" r:id="rId14"/>
  </sheets>
  <definedNames>
    <definedName name="_xlnm._FilterDatabase" localSheetId="2" hidden="1">'A Externo'!$A$1:$E$22</definedName>
    <definedName name="_xlnm._FilterDatabase" localSheetId="4" hidden="1">'A Interno'!$A$1:$D$21</definedName>
    <definedName name="_xlnm._FilterDatabase" localSheetId="3" hidden="1">Interno!$A$1:$H$46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2" i="14" l="1"/>
  <c r="E1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17" authorId="0" shapeId="0" xr:uid="{B09D27FC-13FC-4E91-AC8D-86386B7D3C8D}">
      <text>
        <r>
          <rPr>
            <b/>
            <sz val="9"/>
            <color indexed="81"/>
            <rFont val="Tahoma"/>
            <family val="2"/>
          </rPr>
          <t>Cuadrante Conservador</t>
        </r>
        <r>
          <rPr>
            <sz val="9"/>
            <color indexed="81"/>
            <rFont val="Tahoma"/>
            <family val="2"/>
          </rPr>
          <t xml:space="preserve">
- Reducción
- Diversificación concentrica
- Diversificación horizontal
- Diversificación de conglomerado
- Venta
 - Liquidación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17" authorId="0" shapeId="0" xr:uid="{C804DE5E-BBB8-432A-8595-F35755FA5564}">
      <text>
        <r>
          <rPr>
            <b/>
            <sz val="9"/>
            <color indexed="81"/>
            <rFont val="Tahoma"/>
            <family val="2"/>
          </rPr>
          <t xml:space="preserve">Cuadrante Defensivo
</t>
        </r>
        <r>
          <rPr>
            <sz val="9"/>
            <color indexed="81"/>
            <rFont val="Tahoma"/>
            <family val="2"/>
          </rPr>
          <t xml:space="preserve">- Desarrollo del mercado
- Penetración en el mercado
- Desarrollo de producto
- Integración horizontal
- Venta
- Liquidación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6" authorId="0" shapeId="0" xr:uid="{8E60DDA7-6253-42EB-870A-DC45E5A60424}">
      <text>
        <r>
          <rPr>
            <b/>
            <sz val="9"/>
            <color indexed="81"/>
            <rFont val="Tahoma"/>
            <family val="2"/>
          </rPr>
          <t>Cuadrante Conservador</t>
        </r>
        <r>
          <rPr>
            <sz val="9"/>
            <color indexed="81"/>
            <rFont val="Tahoma"/>
            <family val="2"/>
          </rPr>
          <t xml:space="preserve">
- Reducción
- Diversificación concentrica
- Diversificación horizontal
- Diversificación de conglomerado
- Venta
 - Liquidación
</t>
        </r>
      </text>
    </comment>
  </commentList>
</comments>
</file>

<file path=xl/sharedStrings.xml><?xml version="1.0" encoding="utf-8"?>
<sst xmlns="http://schemas.openxmlformats.org/spreadsheetml/2006/main" count="1185" uniqueCount="425">
  <si>
    <t>PESTEL</t>
  </si>
  <si>
    <t>Tipo de Factor</t>
  </si>
  <si>
    <t>DOFA</t>
  </si>
  <si>
    <t>Factor clave de éxito</t>
  </si>
  <si>
    <t>Descripción</t>
  </si>
  <si>
    <t>Magnitud del impacto</t>
  </si>
  <si>
    <t>Ranking</t>
  </si>
  <si>
    <t>Político</t>
  </si>
  <si>
    <t>Oportunidad</t>
  </si>
  <si>
    <t>Amenaza</t>
  </si>
  <si>
    <t>Económico</t>
  </si>
  <si>
    <t>Social</t>
  </si>
  <si>
    <t>Tecnológico</t>
  </si>
  <si>
    <t>Ecológico</t>
  </si>
  <si>
    <t>Ranking de 1 a 15</t>
  </si>
  <si>
    <t>Poder de negociación de clientes</t>
  </si>
  <si>
    <t>Poder de negociación de proveedores</t>
  </si>
  <si>
    <t>Nuevos competidores entrantes</t>
  </si>
  <si>
    <t>Rivalidad entre competidores</t>
  </si>
  <si>
    <t>INTERNA</t>
  </si>
  <si>
    <t>Ranking de 1 a 30.</t>
  </si>
  <si>
    <t>Finanzas</t>
  </si>
  <si>
    <t>Debilidades</t>
  </si>
  <si>
    <t>Producción</t>
  </si>
  <si>
    <t>Mercadeo</t>
  </si>
  <si>
    <t>Administración</t>
  </si>
  <si>
    <t>Tecnología</t>
  </si>
  <si>
    <t>Factor Crítico de Éxito</t>
  </si>
  <si>
    <t>MEFE</t>
  </si>
  <si>
    <t>Calificación Space</t>
  </si>
  <si>
    <t>Tipo de factor</t>
  </si>
  <si>
    <t>Pestel/porter</t>
  </si>
  <si>
    <t>OPORTUNIDADES</t>
  </si>
  <si>
    <t>Número</t>
  </si>
  <si>
    <t>FACTOR CRITICO DE ÉXITO</t>
  </si>
  <si>
    <t>PESO</t>
  </si>
  <si>
    <t>Calificación</t>
  </si>
  <si>
    <t>Puntuación</t>
  </si>
  <si>
    <t>Tipo</t>
  </si>
  <si>
    <t>SUBTOTAL OPORTUNIDADES</t>
  </si>
  <si>
    <t>AMENAZAS</t>
  </si>
  <si>
    <t>SUBTOTAL AMENAZAS</t>
  </si>
  <si>
    <t>TOTAL</t>
  </si>
  <si>
    <t>Sume las puntuaciones</t>
  </si>
  <si>
    <t>MEFI</t>
  </si>
  <si>
    <t>FORTALEZAS</t>
  </si>
  <si>
    <t>SUBTOTAL FORTALEZAS</t>
  </si>
  <si>
    <t>DEBILIDADES</t>
  </si>
  <si>
    <t>SUBTOTAL DEBILIDADES</t>
  </si>
  <si>
    <t>MATRIZ MPC</t>
  </si>
  <si>
    <t>NÚMERO</t>
  </si>
  <si>
    <t>CALIFICACIÓN</t>
  </si>
  <si>
    <t>PUNTAJE</t>
  </si>
  <si>
    <t>Corresponde a la selección del tipo, si es gran fortaleza – 4;</t>
  </si>
  <si>
    <t>Si es fortaleza menor - 3;</t>
  </si>
  <si>
    <t>Si es Debilidad Menor -2;</t>
  </si>
  <si>
    <t>Si es gran debilidad - 1</t>
  </si>
  <si>
    <t>MATRIZ DOFA</t>
  </si>
  <si>
    <t>O1</t>
  </si>
  <si>
    <t>O2</t>
  </si>
  <si>
    <t>O3</t>
  </si>
  <si>
    <t>O4</t>
  </si>
  <si>
    <t>O5</t>
  </si>
  <si>
    <t>O6</t>
  </si>
  <si>
    <t>O7</t>
  </si>
  <si>
    <t>O8</t>
  </si>
  <si>
    <t>O9</t>
  </si>
  <si>
    <t>O10</t>
  </si>
  <si>
    <t>O11</t>
  </si>
  <si>
    <t>O12</t>
  </si>
  <si>
    <t>O13</t>
  </si>
  <si>
    <t>O14</t>
  </si>
  <si>
    <t>O15</t>
  </si>
  <si>
    <t>Estrategias</t>
  </si>
  <si>
    <t xml:space="preserve">Fortaleza </t>
  </si>
  <si>
    <t>E1</t>
  </si>
  <si>
    <t>E2</t>
  </si>
  <si>
    <t>E3</t>
  </si>
  <si>
    <t>E4</t>
  </si>
  <si>
    <t>E5</t>
  </si>
  <si>
    <t>E6</t>
  </si>
  <si>
    <t>E7</t>
  </si>
  <si>
    <t>E8</t>
  </si>
  <si>
    <t>A1</t>
  </si>
  <si>
    <t>A2</t>
  </si>
  <si>
    <t>A3</t>
  </si>
  <si>
    <t>A4</t>
  </si>
  <si>
    <t>A5</t>
  </si>
  <si>
    <t>A6</t>
  </si>
  <si>
    <t>A7</t>
  </si>
  <si>
    <t>A8</t>
  </si>
  <si>
    <t>A9</t>
  </si>
  <si>
    <t>A10</t>
  </si>
  <si>
    <t>A11</t>
  </si>
  <si>
    <t>A12</t>
  </si>
  <si>
    <t>A13</t>
  </si>
  <si>
    <t>A14</t>
  </si>
  <si>
    <t>A15</t>
  </si>
  <si>
    <t>Debilidad</t>
  </si>
  <si>
    <t>Amenazas</t>
  </si>
  <si>
    <t>POSICIÓN ESTRATÉGICA INTERNA</t>
  </si>
  <si>
    <t>POSICIÓN ESTRATÉGICA EXTERNA</t>
  </si>
  <si>
    <t>Factor</t>
  </si>
  <si>
    <t>PROMEDIO</t>
  </si>
  <si>
    <t>EJE Y</t>
  </si>
  <si>
    <t>EJE X</t>
  </si>
  <si>
    <t>ROE</t>
  </si>
  <si>
    <t>ROA</t>
  </si>
  <si>
    <t>RESPUESTA SUPERIOR</t>
  </si>
  <si>
    <t>RESPUESTA MEDIA</t>
  </si>
  <si>
    <t>RESPUESTA MALA</t>
  </si>
  <si>
    <t>RESPUESTA SUPERIOR A LA MEDIA</t>
  </si>
  <si>
    <t>FORTALEZA MAYOR</t>
  </si>
  <si>
    <t>FORTALEZA MENOR</t>
  </si>
  <si>
    <t>DEBILIDAD MENOR</t>
  </si>
  <si>
    <t>DEBILIDAD MAYOR</t>
  </si>
  <si>
    <t>GRAN DEBILIDAD</t>
  </si>
  <si>
    <t>GRAN FORTALEZA</t>
  </si>
  <si>
    <t>CAFÉ RIONEGRO</t>
  </si>
  <si>
    <t>RACAFÉ</t>
  </si>
  <si>
    <t>LAUMAYER</t>
  </si>
  <si>
    <t>VILLEGAS &amp;  CIA</t>
  </si>
  <si>
    <t xml:space="preserve"> 1 </t>
  </si>
  <si>
    <r>
      <rPr>
        <b/>
        <sz val="9"/>
        <color theme="1"/>
        <rFont val="Calibri"/>
        <family val="2"/>
        <scheme val="minor"/>
      </rPr>
      <t>DIVERSIFICACIÓN CONCENTRICA</t>
    </r>
    <r>
      <rPr>
        <sz val="9"/>
        <color theme="1"/>
        <rFont val="Calibri"/>
        <family val="2"/>
        <scheme val="minor"/>
      </rPr>
      <t>: AUMENTAR EL PORTAFOLIO CON UN NUEVO PRODUCTO COMO CAFÉ DE PREPARACIÓN</t>
    </r>
  </si>
  <si>
    <r>
      <rPr>
        <b/>
        <sz val="9"/>
        <color theme="1"/>
        <rFont val="Calibri"/>
        <family val="2"/>
        <scheme val="minor"/>
      </rPr>
      <t>INTEG. HORIZONTAL:</t>
    </r>
    <r>
      <rPr>
        <sz val="9"/>
        <color theme="1"/>
        <rFont val="Calibri"/>
        <family val="2"/>
        <scheme val="minor"/>
      </rPr>
      <t xml:space="preserve">  LLEGAR A ACUERDO CON UN COMPETIDOR PARA DESARROLLAR UNA NUEVA MARCA</t>
    </r>
  </si>
  <si>
    <t>Poder de negociación proveedores</t>
  </si>
  <si>
    <t>Poder de negociación clientes</t>
  </si>
  <si>
    <t>Poder de negociación de Proveedores</t>
  </si>
  <si>
    <t>Fortaleza</t>
  </si>
  <si>
    <t>3,8</t>
  </si>
  <si>
    <t>2,6</t>
  </si>
  <si>
    <t>3.6.8</t>
  </si>
  <si>
    <t>3,4,6</t>
  </si>
  <si>
    <t>1,7</t>
  </si>
  <si>
    <t>2,3</t>
  </si>
  <si>
    <t>1,6</t>
  </si>
  <si>
    <t>2,3,6</t>
  </si>
  <si>
    <t>1,8</t>
  </si>
  <si>
    <t>1,3,5</t>
  </si>
  <si>
    <t>5,6,9</t>
  </si>
  <si>
    <t>1,6.7</t>
  </si>
  <si>
    <t>8,10</t>
  </si>
  <si>
    <t>3,5,8</t>
  </si>
  <si>
    <t>2,5,10</t>
  </si>
  <si>
    <t>PORTER</t>
  </si>
  <si>
    <t>CUADRANTE</t>
  </si>
  <si>
    <t>ESTRATEGIAS</t>
  </si>
  <si>
    <t>Estrategias DO</t>
  </si>
  <si>
    <t>Pestel/Porter 1/20</t>
  </si>
  <si>
    <t>PFIN</t>
  </si>
  <si>
    <t>PAMB</t>
  </si>
  <si>
    <t>PIND</t>
  </si>
  <si>
    <t>VCOMP</t>
  </si>
  <si>
    <t>Talento Humano</t>
  </si>
  <si>
    <t/>
  </si>
  <si>
    <t>Fortalezas</t>
  </si>
  <si>
    <t>Ecológico, social</t>
  </si>
  <si>
    <t>Legal,Político</t>
  </si>
  <si>
    <t>Conservador</t>
  </si>
  <si>
    <r>
      <rPr>
        <b/>
        <sz val="9"/>
        <color theme="1"/>
        <rFont val="Calibri"/>
        <family val="2"/>
        <scheme val="minor"/>
      </rPr>
      <t>PENETRACIÓN DE MERCADO:</t>
    </r>
    <r>
      <rPr>
        <sz val="9"/>
        <color theme="1"/>
        <rFont val="Calibri"/>
        <family val="2"/>
        <scheme val="minor"/>
      </rPr>
      <t xml:space="preserve">  DESARROLLAR CAMPAÑAS PUBLICITARIAS PARA INCREMENTAR LAS VENTAS DE CAFÉ ÓRGANICO</t>
    </r>
  </si>
  <si>
    <r>
      <rPr>
        <b/>
        <sz val="9"/>
        <color theme="1"/>
        <rFont val="Calibri"/>
        <family val="2"/>
        <scheme val="minor"/>
      </rPr>
      <t>ALIANZA ESTRATÉGICA</t>
    </r>
    <r>
      <rPr>
        <sz val="9"/>
        <color theme="1"/>
        <rFont val="Calibri"/>
        <family val="2"/>
        <scheme val="minor"/>
      </rPr>
      <t>:  LLEGAR A UN ACUERDO COMERCIAL CON LA FNC PARA SER PROVEEDOR DE LA MARCA JUAN VALDEZ</t>
    </r>
  </si>
  <si>
    <t>POSICIÓN COMPETITIVA (PC)</t>
  </si>
  <si>
    <t>POSICIÓN FINANCIERA (PF)</t>
  </si>
  <si>
    <t>POSICIÓN DEL AMBIENTE (PA)</t>
  </si>
  <si>
    <t>POSICIÓN DE LA INDUSTRIA (PI)</t>
  </si>
  <si>
    <t>RESPUESTA  SUPERIOR</t>
  </si>
  <si>
    <t>RESPUESTA SUPERIOR A LAMEDIA</t>
  </si>
  <si>
    <t>PIB</t>
  </si>
  <si>
    <t>amenaza</t>
  </si>
  <si>
    <t>El comité nacional de cafeteros aprobó poner en marcha el programa de renovación de cafetales para la vigencia 2019 -2020 con recursos por poco más de 50 mil 500 millones de pesos, dado que para el gremio y la economía del país es crucial mantener la productividad y tecnificación de la caficultura.</t>
  </si>
  <si>
    <t xml:space="preserve"> en el último año el precio de la carga de café aumentó en un 23%</t>
  </si>
  <si>
    <t xml:space="preserve">El café orgánico requiere insumos de menor costo, ya que no se requiere el uso de pesticidas sintéticos o fertilizantes químicos, </t>
  </si>
  <si>
    <t xml:space="preserve">La industria del café, como la gran mayoría de las industrias dependientes de productos agrícolas, han comenzado ya a soportar estos efectos del cambio climático, teniendo un impacto directo en los procesos fisiológicos de la planta de café, y consecuentemente en la calidad y cantidad final de la cosecha. Diversos estudios científicos aseguran que, en los últimos 25 años, la temperatura en algunas zonas cafetaleras de américa latina se ha incrementado en 0,5 grados centígrados, “cinco veces más que en los 25 años anteriores”, según reportes del fórum del café. </t>
  </si>
  <si>
    <t>En los últimos cinco años la moneda local se ha devaluado un 75%</t>
  </si>
  <si>
    <t>La aplicación SIMPLE AGRI desarrollada por la CIA NEC, permite mediante drones y satélites determinar qué áreas requieren riego o abono con una precisión de 3-5 metros</t>
  </si>
  <si>
    <t xml:space="preserve">La menor exposición a pesticidas y la posibilidad de beber un café más sabroso, son factores que impulsan el cultivo de café orgánico, las normas básicas de IFOAM (federación internacional de movimientos de agricultura orgánica) deben ser consideradas normas de referencia básica con respecto a la agricultura orgánica mundial. Si bien muchas personas entienden que la agricultura orgánica consiste en la prohibición de usar productos agroquímicos sintéticos, las normas de producto orgánico comprenden también, entre otras cosas, la conservación de la naturaleza mediante la prohibición de despejar sistemas ecológicos primarios, la conservación de la biodiversidad, la conservación del suelo y el agua, la prohibición de usar organismos modificados genéticamente, la diversidad en la producción de cultivos y el mantenimiento de la fertilidad del suelo y la actividad biológica. </t>
  </si>
  <si>
    <t>fenómenos del niño y de la niña han sido factores críticos para disminución de cosechas. Se registra un efecto directo de la variabilidad climática sobre la actividad cafetera en el país según informes preliminares de la federación nacional de cafeteros que apuntan a que, desde años anteriores, la producción de café en Colombia alcanzó los 7,8 millones de sacos, 12% menor al nivel registrado en 2010.</t>
  </si>
  <si>
    <t>De acuerdo con art. 86 de la ley 1485 de 2011, se determinaron como actividades elegibles de gasto dentro de las transferencias de recursos del presupuesto nacional al fondo nacional del café, aquellas necesarias para cumplir con la transferencia de mayor precio al caficultor y servicio de extensión, por medio del desarrollo de programas de crédito, gestión empresarial, transferencia de tecnología y cafés especiales.</t>
  </si>
  <si>
    <t>Los problemas de acceso a la tecnología de punta por el alto nivel de inversión derivan en dificultades para acceder a las certificaciones internacionales que permitan la competitividad del grano colombiano. Se estima que el 32% de los cultivadores no cumplen con las garantías y los múltiples requisitos que el sistema financiero demanda.</t>
  </si>
  <si>
    <t>La informalidad rural en Colombia alcanza el 90%. Nueve de cada 10 personas en el campo colombiano que realizan alguna actividad laboral están en la informalidad, es decir, tienen un empleo que les permite generar ciertos ingresos, pero que no contribuye al bienestar ciudadano, puesto que no cuenta con afiliación a la seguridad social ni ofrece estabilidad laboral.</t>
  </si>
  <si>
    <t>Desarrollo de máquinas para facilitar preparación en el hogar y oficinas de diferentes tipos y precios, con la tecnología de café encapsulado. En el mercado se encuentran cerca de 28 tipos diferentes máquinas para preparación de café.</t>
  </si>
  <si>
    <t>El contrato firmado por el gobierno nacional en diciembre de 1978, con la federación para establecer las condiciones sobre la prestación de servicios y administración del fondo nacional del café; no se ha actualizado para que responda a las condiciones del mercado actual.</t>
  </si>
  <si>
    <t>La preferencia por el consumo de café orgánico representa una ganancia adicional para el productor, ya que representa una bonificación de $150.000 por carga de 125 kilogramos</t>
  </si>
  <si>
    <t>Como consecuencia de la pérdida de importancia como ente gremial, la federación ha perdido importancia en las decisiones económicas del país. El café es el segundo producto básico más valioso del mundo, siendo el petróleo el primero. Existen en el mundo más de 20 millones de productores ubicados en 50 países. El área cultivada se estima en 11 millones de hectáreas dedicadas al cultivo del grano. El país productor más grande es Brasil, con 45,9 millones de sacos producidos en el año 2008 de acuerdo con las estadísticas de la OIC, seguido por vietnam con 18,5 millones de sacos, indonesia con 9,35 millones de sacos y Colombia con 8,65 millones</t>
  </si>
  <si>
    <t>En el presupuesto aprobado para el próximo año, el rubro de subsidio para el sector cafetero disminuyó 24%</t>
  </si>
  <si>
    <t>En el TLC suscrito con usa se establecen condiciones favorables para la exportación de grano colombiano</t>
  </si>
  <si>
    <t>Las últimas investigaciones científicas identifican efectos nocivos derivados del consumo de café</t>
  </si>
  <si>
    <t>El efecto del calentamiento global sobre la producción mundial generará una disminución del 20% en los próximos 5 años</t>
  </si>
  <si>
    <t>El consumo mundial disminuyó 7% en el último año</t>
  </si>
  <si>
    <t>El PIB creció 8% en el último año</t>
  </si>
  <si>
    <t>En los últimos 3 años el 5% de la mano de obra ha sido sustituida por equipos robotizados</t>
  </si>
  <si>
    <t>El centro nacional de investigaciones del café (CENICAFÉ) ha disminuido la inversión en tecnología en un 38% en los dos últimos años</t>
  </si>
  <si>
    <t xml:space="preserve">La última conferencia internacional sobre ciencia del café, concluyó que el sector en Colombia no está preparado para afrontar el reto de mantener la calidad y afrontar los efectos del cambio climático </t>
  </si>
  <si>
    <t>El gobierno norteamericano firmo un memorando en el que establece nuevos impuestos a los productos chinos</t>
  </si>
  <si>
    <t>El gobierno norteamericano ha tomado una serie de decisiones que buscan proteger la producción de sus empresas frente a la competencia con las empresas chinas</t>
  </si>
  <si>
    <t>El crecimiento de la deuda del gobierno de EEUU ha superado el 100% de su PIB, siendo el cuarto país con mayor porcentaje de su PIB endeudado</t>
  </si>
  <si>
    <t>Los expertos pronostican un aumento de la TRM en Colombia en el próximo año hasta alcanzar una cotización de $4.500.00</t>
  </si>
  <si>
    <t>El precio del barril (WTI-BRENT) ha venido aumentando en forma sostenida en el transcurso de los últimos seis meses</t>
  </si>
  <si>
    <t>Los jóvenes nacidos a partir de 198o, conforman una generación digital, hiperconectada y con valores altamente éticos y sociales; constituyen el 24% de la población.</t>
  </si>
  <si>
    <t>El turismo creció en el último año 7.8%, aportando a la economía más de 32 billones de pesos. El clima, la comida, la cultura y la biodiversidad son factores que han atraído a miles de turistas a ciudades como Bogotá, Cartagena, Cali y Medellin, según cifras de WORLD TRAVEL and TOURISM COUNCIL</t>
  </si>
  <si>
    <t>Se espera que para 2022 el cuidado básico de mascotas alcance ventas por $1.68 billones, en donde los accesorios y productos de belleza se destacan junto con el subsegmento alimentos</t>
  </si>
  <si>
    <t>El desarrollo de la inteligencia artificial ofrece una amplia gama de posibilidades para aumentar la productividad</t>
  </si>
  <si>
    <t>El desarrollo de apps en entornos industriales ha tenido un crecimiento evidente en los dos últimos años</t>
  </si>
  <si>
    <t>En los últimos tres años la tasa de ocupación ha aumentado en un 9%</t>
  </si>
  <si>
    <t>Aprobación de recursos para renovación cafetera</t>
  </si>
  <si>
    <t>Aumento del precio interno de la carga de café en el último año</t>
  </si>
  <si>
    <t>Menores costos de producción café orgánico</t>
  </si>
  <si>
    <t>Inestabilidad de precios</t>
  </si>
  <si>
    <t>Devaluación de la moneda</t>
  </si>
  <si>
    <t>Agricultura de precisión</t>
  </si>
  <si>
    <t>Tendencia a la conversión del cultivo de café orgánico</t>
  </si>
  <si>
    <t>Fenómenos climatológicos</t>
  </si>
  <si>
    <t>Programa de extensión cafetera</t>
  </si>
  <si>
    <t>Acceso a tecnología de punta</t>
  </si>
  <si>
    <t>Alta informalidad rural</t>
  </si>
  <si>
    <t>Desarrollo de máquinas para consumo doméstico/oficinas</t>
  </si>
  <si>
    <t>Contrato de administración fondo nacional del café</t>
  </si>
  <si>
    <t>Preferencia por consumo de productos saludables</t>
  </si>
  <si>
    <t>Pérdida de influencia de la federación nacional de cafeteros</t>
  </si>
  <si>
    <t>Presupuesto aprobado próximo año</t>
  </si>
  <si>
    <t>TLC con estados unidos</t>
  </si>
  <si>
    <t xml:space="preserve">Investigaciones afectan consumo  </t>
  </si>
  <si>
    <t>Calentamiento global</t>
  </si>
  <si>
    <t>Consumo mundial de café</t>
  </si>
  <si>
    <t>Tasa de ocupación sector rural</t>
  </si>
  <si>
    <t>Utilización de robots</t>
  </si>
  <si>
    <t>tecnología para investigación en CENICAFÉ</t>
  </si>
  <si>
    <t>Impacto cambio climatológico</t>
  </si>
  <si>
    <t>Nuevos impuestos a productos chinos</t>
  </si>
  <si>
    <t>Medidas proteccionistas de EEUU</t>
  </si>
  <si>
    <t>Deuda de EEUU</t>
  </si>
  <si>
    <t>Aumento de la TRM</t>
  </si>
  <si>
    <t>Precio del barril de petróleo</t>
  </si>
  <si>
    <t>Impacto de la generación millenial</t>
  </si>
  <si>
    <t>Crecimiento del turismo en Colombia</t>
  </si>
  <si>
    <t>Mercado de mascotas</t>
  </si>
  <si>
    <t>Inteligencia artificial</t>
  </si>
  <si>
    <t>Desarrollo tecnológico</t>
  </si>
  <si>
    <t>Baja productividad</t>
  </si>
  <si>
    <t>Los caficultores buscan aumentar la productividad que actualmente está en cerca de 9.000 sacos/hectárea</t>
  </si>
  <si>
    <t>Menores ingresos de productores</t>
  </si>
  <si>
    <t>El café colombiano ha perdido participación en el producto bruto; en todo el decenio de los noventa era del 4% en promedio y pasó a 2% en el año 2018. En las exportaciones pasó de una participación promedio del 15% entre 1990 y el 2002 a 6% en el 2018. En Colombia la pérdida de participación del café en las exportaciones se ha debido a la baja en los precios internacionales.</t>
  </si>
  <si>
    <t>Importancia del volumen de compra</t>
  </si>
  <si>
    <t>Los proveedores del sector dan prioridad y mejores condiciones a los compradores de alto volumen, el 96% de os productores son pequeños y en promedio tienen 1,3 hectáreas.</t>
  </si>
  <si>
    <t>Países con perfil de potenciales clientes</t>
  </si>
  <si>
    <t>China con 1.396.659.919 habitantes es un mercado de alto potencial</t>
  </si>
  <si>
    <t>Exceso de producción mundial</t>
  </si>
  <si>
    <t>Los caficultores colombianos afrontan una sobreproducción como consecuencia del aumento de productividad de los competidores mundiales, esto ha sido causado por el aumento de la producción de Brasil (37%) y Vietnam (18%)</t>
  </si>
  <si>
    <t xml:space="preserve">Alto poder de negociación del cliente </t>
  </si>
  <si>
    <t>Los clientes están muy bien informados sobre precios, calidad y costos del vendedor. Por ejemplo, NESTLE invirtió US$ 6 millones para adquirir 1.200.000 sacos de 60 kilos, el equivalente al 9% de la producción del último año</t>
  </si>
  <si>
    <t>Bajo nivel de negociación de proveedores</t>
  </si>
  <si>
    <t>Existe un alto nivel de proveedores de materias primas, insumos, tecnología y servicios relacionados. Por ejemplo, existen alrededor de 300 tostadores de café disponibles, igual situación ocurre con los fabricantes de molinos industriales, maquinas torrefactoras, fabricantes de abonos, sistemas de riego, etc.</t>
  </si>
  <si>
    <t>Apoyo de la federación nacional</t>
  </si>
  <si>
    <t>La FNC ha desarrollado convenios con proveedores de insumos, tecnología y servicios que favorecen significativamente a los productores, de forma que ha destinado $12.000.000.000 para apoyar a los productores mediante alianzas con empresas productora de insumos, tecnología y servisios de apoyo.</t>
  </si>
  <si>
    <t>Competencia de cafés especiales</t>
  </si>
  <si>
    <t>Los cafés especiales (de origen, orgánico) están de moda, es así como en 2019 representaron el 12% de la producción colombiana; originando cambios competitivos en el sector ya que los caficultores buscan un mejor precio por su producto.</t>
  </si>
  <si>
    <t>Barreras de entrada</t>
  </si>
  <si>
    <t>De acuerdo con los registros de la federación nacional de cafeteros, ha disminuido en un 8% el territorio apto para el cultivo del grano, todo indica que esta tendencia se mantendrá debido a la baja rentabilidad y la baja en los precios del grano.</t>
  </si>
  <si>
    <t>Incentivos a la producción de cafés especiales</t>
  </si>
  <si>
    <t>El auge de las cosechas de café de origen apoyadas por la federación, ha determinado una nueva dinámica del sector, es así como en 2019 del total de sacos exportado 12.345.000, el 12.5%  (1.543 sacos) corresponde a cafés de origen.</t>
  </si>
  <si>
    <t>Entrada al país de marcas de alto reconocimiento</t>
  </si>
  <si>
    <t>La entrada al país de STARBUCKS ha obligado a las empresas nacionales a replantear sus movimientos. La entrada de un competidor extranjero presenta una amenaza para los productores nacionales ya que aumenta la disminución de exportaciones del grano, es así como Colombia, aun siendo productor de café, importa el 80% de la demanda local, además que entra al país a menor precio que los granos locales.</t>
  </si>
  <si>
    <t>Diversidad de tipos de café</t>
  </si>
  <si>
    <t>Se compite para producir el grano que permita la preparación de más de 10 tipos de café: gourmet, espresso, cortado, latte, moka, frappé</t>
  </si>
  <si>
    <t>Aumento en el consumo bebidas alternativas</t>
  </si>
  <si>
    <t>El consumo de té y bebidas aromáticas ha experimentado un ligero crecimiento: 2.8%.se estima que este crecimiento se mantendrá durante los próximos cinco años.</t>
  </si>
  <si>
    <t>Preferencia de los clientes por cafés especiales</t>
  </si>
  <si>
    <t>El aumento de la preferencia por los cafés especiales, aquellos que el mercado paga a un precio mayor debido a sus características especiales. La federación nacional de cafeteros ha dividido en tres grandes categorías su portafolio de cafés especiales: cafés de origen, cafés sostenibles y cafés de preparación. El café especial es un producto de valor agregado que requiere un precio más alto, aun así se ha trazado el objetivo de exportar el doble de lo que se vende actualmente que equivale al 35% del café exportado  para el año 2020.</t>
  </si>
  <si>
    <t>Número de proveedores</t>
  </si>
  <si>
    <t>El número de proveedores de insumos (8) es reducido para atender las empresas del sector</t>
  </si>
  <si>
    <t>Costo de cambio de proveedores</t>
  </si>
  <si>
    <t>El costo de cambio es bajo por la baja diferenciación de los insumos</t>
  </si>
  <si>
    <t>Asociación de clientes para negociar</t>
  </si>
  <si>
    <t>Los clientes han emprendido acciones para asociarse y tener ventajas en las negociaciones de compra y fijación de cuotas a los productores</t>
  </si>
  <si>
    <t>Nivel de información de clientes</t>
  </si>
  <si>
    <t>Los clientes tienen un alto poder de negociación ya que tienen acceso privilegiado a información sobre productos, precios y costos de los vendedores</t>
  </si>
  <si>
    <t>Dificultades de ingreso al sector</t>
  </si>
  <si>
    <t>No existen barreras de entrada significativas</t>
  </si>
  <si>
    <t>Reducción de precios</t>
  </si>
  <si>
    <t>La alta posibilidad de entrada de nuevos competidores induce a desarrollar prácticas como reducción de costos</t>
  </si>
  <si>
    <t>Reconocimiento del grano colombiano</t>
  </si>
  <si>
    <t>El grano colombiano lidera la percepción de mejor sabor asociado a un origen, pues 96% considera que es un buen café de muy buen sabor.</t>
  </si>
  <si>
    <t>Bajo inventario</t>
  </si>
  <si>
    <t>Los países competidores presentan un bajo nivel de inventario de café suave</t>
  </si>
  <si>
    <t>Reducción de la demanda</t>
  </si>
  <si>
    <t>La demanda ha tenido una reducción del 12% en el último año</t>
  </si>
  <si>
    <t>Barreras de salida</t>
  </si>
  <si>
    <t>Las barreras de salida del sector son altas</t>
  </si>
  <si>
    <t>La empresa presenta un ROE de 11%, superior al del sector:10.8%</t>
  </si>
  <si>
    <t>La empresa presenta un ROA de 9.2%, superior al del sector: 9.8%</t>
  </si>
  <si>
    <t>Endeudamiento</t>
  </si>
  <si>
    <t>La empresa presenta un endeudamiento de 15.76 11%, inferior al del sector: 28.7%</t>
  </si>
  <si>
    <t>Patrimonio neto</t>
  </si>
  <si>
    <t>La empresa presenta un patrimonio neto de $184.353.000, el 11%, está siendo el más alto del grupo estratégico</t>
  </si>
  <si>
    <t>Costos de producción</t>
  </si>
  <si>
    <t>Los costos de producción de la empresa están por debajo del promedio en 8%</t>
  </si>
  <si>
    <t>Productividad por hectárea</t>
  </si>
  <si>
    <t>La empresa presenta una productividad de 8.800 plantas por hectárea, la productividad promedio es de 9.852 plantas/hectárea</t>
  </si>
  <si>
    <t>Control de calidad</t>
  </si>
  <si>
    <t>Cuenta con tecnología de punta para garantizar la calidad del grano producido, cuenta con 5 equipos para control de la fermentación del grano.</t>
  </si>
  <si>
    <t>Nivel de innovación</t>
  </si>
  <si>
    <t>El desarrollo de nuevos productos derivados es bajo, entre los derivados de café se encuentran aquellos productos en los que se procesa el grano para obtener un producto nuevo, como es el caso de los dulces, snacks y demás; en los que la empresa no ha incursionado</t>
  </si>
  <si>
    <t>Ingresos operacionales</t>
  </si>
  <si>
    <t>La empresa registró en el último año ingresos por $167.784 millones de pesos, siendo la última empresa en el grupo estratégico</t>
  </si>
  <si>
    <t>Excelencia equipo directivo</t>
  </si>
  <si>
    <t>El equipo directivo conformado por 8 funcionarios es de alto nivel en cada área de la organización. Todos son especialistas en diferentes áreas relacionadas con el sector cafetero.</t>
  </si>
  <si>
    <t>Enfoque estratégico</t>
  </si>
  <si>
    <t>Logística</t>
  </si>
  <si>
    <t>La empresa ha desarrollado acertados planes de almacenamiento, cobertura de distribución del grano. Dispone de instalaciones para almacenar hasta 100.000 cargas de grano en condiciones óptimas y tiene 5 alianzas con empresas especializadas para la distribución.</t>
  </si>
  <si>
    <t>Maquinaria de última tecnología</t>
  </si>
  <si>
    <t>Se dispone de maquinaria de última tecnología para los diferentes procesos, la edad de la maquinaria de la empresa no supera los cuatro años.</t>
  </si>
  <si>
    <t>Nivel salarial, compensaciones</t>
  </si>
  <si>
    <t>Son inferiores a los competidores en 4% en relación con los salarios promedio del sector y compensaciones por productividad.</t>
  </si>
  <si>
    <t>Alianzas estratégicas</t>
  </si>
  <si>
    <t>No se ha planteado el desarrollo de alianzas que busquen potenciar el negocio. El 32 % de las empresas del sector han desarrollado acciones asociativas con empresas internacionales.</t>
  </si>
  <si>
    <t>Portafolio</t>
  </si>
  <si>
    <t>La empresa presenta un crecimiento evidente de su portafolio, en los últimos cinco años ha pasado de producir 2 tipos de café: caturra, Colombia a 4 tipos adicionales: de origen, especial, orgánico y supremo.</t>
  </si>
  <si>
    <t>Análisis de los clientes</t>
  </si>
  <si>
    <t>Se han desarrollado estudios para evaluar las necesidades de los clientes, como resultado se ha enfocado en la producción de café orgánico</t>
  </si>
  <si>
    <t>Clima laboral</t>
  </si>
  <si>
    <t xml:space="preserve">Hay un alto nivel de motivación ya que la empresa se ha enfocado en desarrollar un óptimo clima laboral, el 68% del personal está vinculado desde la fundación de la empresa. </t>
  </si>
  <si>
    <t>Reconocimiento de marca</t>
  </si>
  <si>
    <t>La marca café Rionegro no es conocida a nivel nacional, la empresa no ha incursionado en redes sociales y otras formas de marketing digital.</t>
  </si>
  <si>
    <t>Nivel de conversión al cultivo de café orgánico</t>
  </si>
  <si>
    <t>Sólo el 28% del área cultivada de la empresa está dedicada al cultivo de café orgánico</t>
  </si>
  <si>
    <t>Metas y objetivos</t>
  </si>
  <si>
    <t>No hay una medición objetiva de las metas y objetivos organizacionales. La empresa no ha diseñado estándares e indicadores que le faciliten la medición objetiva de las diferentes funciones del negocio.</t>
  </si>
  <si>
    <t>Rotación de cartera</t>
  </si>
  <si>
    <t>La rotación es de 68 días, superior al promedio de 30 días</t>
  </si>
  <si>
    <t>Inventarios</t>
  </si>
  <si>
    <t xml:space="preserve">La empresa no maneja ninguna planeación para la gestión de inventarios.  El café ocupa el segundo lugar de importancia en el mundo entre todas las materias primas; por lo tanto, se debe tener un excelente control de las existencias de café almacenado, un excelente control de los rendimientos y de su calidad; y así evitar faltantes en inventarios, o sobrantes que se desconocían. </t>
  </si>
  <si>
    <t>Publicidad</t>
  </si>
  <si>
    <t>La empresa no ha desarrollado estrategias de publicidad, no cuenta con un portal web básico. En el sector el 52% de las empresas productoras del grano disponen de un portal web.</t>
  </si>
  <si>
    <t>Herramientas para toma de decisiones</t>
  </si>
  <si>
    <t>Se dispone de herramientas sistematizadas para apoyo en toma de decisiones. La empresa adquirió un sistema de gestión empresarial desarrollado específicamente para empresas del sector.</t>
  </si>
  <si>
    <t>Exportaciones</t>
  </si>
  <si>
    <t xml:space="preserve">La empresa no ha desarrollado ninguna acción para exportar, la principal dificultad está en el pago de la contribución cafetera que es un gravamen particular y obligatorio, a cargo de los productores de café colombiano, que se genera en el momento de la exportación y que revierte en beneficio del sector cafetero. Cuando el precio representativo del grano colombiano supera los 0.60 centavos de dólar por libra exportada (us$0.60), la contribución   máxima será de 6 centavos de dólar por libra (us$0.06) que se exporte. </t>
  </si>
  <si>
    <t>Comunicación</t>
  </si>
  <si>
    <t xml:space="preserve">Se comparte con todo el personal todo tipo de información del negocio. La comunicación se comparte transversalmente con el 100% del personal sin importar el nivel operativo. </t>
  </si>
  <si>
    <t>Baja utilización de herramientas</t>
  </si>
  <si>
    <t>Sólo el 40% de los funcionarios de primer nivel utilizan las herramientas disponibles para toma de decisiones.</t>
  </si>
  <si>
    <t>Desconocimiento de S.I. de competidores</t>
  </si>
  <si>
    <t>Los directivos no están familiarizados con los S.I. de los competidores. Falta incursionar en herramientas de inteligencia del negocio que permitan a la empresa tener conocimiento del panorama competitivo en forma objetiva.</t>
  </si>
  <si>
    <t>Funciones de control</t>
  </si>
  <si>
    <t>No se han desarrollado normas de desempeño individual y organizacional, la empresa está en mora de certificarse en la norma ISO 9001 lo que permitirá impulsar el desempeño operativo, disminuir costos, ganar clientes entre otros objetivos.</t>
  </si>
  <si>
    <t>Personal de I+D</t>
  </si>
  <si>
    <t>El personal de I+D de la empresa está bien calificado en el sector</t>
  </si>
  <si>
    <t xml:space="preserve">Sistema de información </t>
  </si>
  <si>
    <t>No hay disponibilidad de sistemas de información para la toma de decisiones</t>
  </si>
  <si>
    <t>No hay un diseño confiable de los niveles de seguridad del sistema de información.</t>
  </si>
  <si>
    <t>Condiciones de las instalaciones</t>
  </si>
  <si>
    <t>Las instalaciones, equipo, maquinaria y oficinas se encuentran en buenas condiciones</t>
  </si>
  <si>
    <t>En los últimos 3 años el 5% de la mano de obra ha sido sustituida por equipos robotizados en todas las industrias</t>
  </si>
  <si>
    <t>Antigüedad directivos</t>
  </si>
  <si>
    <t>La antigüedad promedio de los directivos es de menos de 5 años</t>
  </si>
  <si>
    <t>Costos de insumos</t>
  </si>
  <si>
    <t>Los costos de insumos empleados por la empresa son superiores en 23% en relación con el promedio del sector</t>
  </si>
  <si>
    <t>Costos de mantenimiento</t>
  </si>
  <si>
    <t>Los costos de mantenimiento de los equipos son superiores en 19% en relación al promedio del sector</t>
  </si>
  <si>
    <t>Imagen de marca</t>
  </si>
  <si>
    <t>La empresa invierte el 5% de sus ganancias en publicidad</t>
  </si>
  <si>
    <t>Investigaciones de mercado</t>
  </si>
  <si>
    <t>La empresa ha iniciado estudios de mercado en países europeos</t>
  </si>
  <si>
    <t>Acciones inclusivas</t>
  </si>
  <si>
    <t>La empresa apoya a las mujeres y las minorías étnicas</t>
  </si>
  <si>
    <t xml:space="preserve"> En el último año el precio de la carga de café aumentó en un 23%</t>
  </si>
  <si>
    <t>Diversificación concéntrica: aumentar el portafolio con un nuevo producto como café de origen</t>
  </si>
  <si>
    <t>Exportación: iniciar la exportación de café orgánico</t>
  </si>
  <si>
    <t>Penetración de mercado: desarrollar campaña de promoción y publicidad de los productos actuales</t>
  </si>
  <si>
    <t>Integración hacia atrás: desarrollar acuerdos con productores de insumos</t>
  </si>
  <si>
    <t>Franquicias: otorgar franquicias a empresas de otros países para comercializar el grano</t>
  </si>
  <si>
    <t>Creación de marca: iniciar campañas de mercadeo para posicionar la marca en otros países</t>
  </si>
  <si>
    <t>Comercio electrónico: ingresar en el comercio electrónico con el formato B 2 B</t>
  </si>
  <si>
    <t>Fusión: unirse con una empresa del sector para incursionar en nuevos mercados</t>
  </si>
  <si>
    <t>Alianza estratégica con competidores: acuerdos para incursionar en mercados extranjeros</t>
  </si>
  <si>
    <t>Penetración de mercados: desarrollar campañas de promoción y publicidad</t>
  </si>
  <si>
    <t>Diversificación concéntrica: adicionar al portafolio un nuevo tipo de café como café sostenible</t>
  </si>
  <si>
    <t>Exportación: iniciar exportación de café orgánico</t>
  </si>
  <si>
    <r>
      <t>I</t>
    </r>
    <r>
      <rPr>
        <sz val="8"/>
        <color rgb="FF333333"/>
        <rFont val="Calibri"/>
        <family val="2"/>
        <scheme val="minor"/>
      </rPr>
      <t>nversión directa: desarrollar inversiones en el mercado brasileño</t>
    </r>
  </si>
  <si>
    <r>
      <t>I</t>
    </r>
    <r>
      <rPr>
        <sz val="8"/>
        <color rgb="FF333333"/>
        <rFont val="Calibri"/>
        <family val="2"/>
        <scheme val="minor"/>
      </rPr>
      <t>ntegración horizontal: adquirir pequeña empresa del sector</t>
    </r>
  </si>
  <si>
    <t>Desinversión: vender el 40% del negocio a una empresa suiza para entrar en el mercado de ese país y mejorar el flujo de caja.</t>
  </si>
  <si>
    <t>Reducción de costos de producción</t>
  </si>
  <si>
    <t>1, 4, 7</t>
  </si>
  <si>
    <t>1, 2, 6, 7</t>
  </si>
  <si>
    <t>1, 6</t>
  </si>
  <si>
    <t>3, 6</t>
  </si>
  <si>
    <t>6, 7, 8</t>
  </si>
  <si>
    <t>7, 8</t>
  </si>
  <si>
    <t>5, 6</t>
  </si>
  <si>
    <t>4, 6</t>
  </si>
  <si>
    <t>4, 5</t>
  </si>
  <si>
    <t>2, 5, 6</t>
  </si>
  <si>
    <t>6, 7</t>
  </si>
  <si>
    <t>3, 4, 7</t>
  </si>
  <si>
    <t>1, 2, 4, 7</t>
  </si>
  <si>
    <t>Participación en el mercado</t>
  </si>
  <si>
    <t>Crecimiento en ventas</t>
  </si>
  <si>
    <t>Rentabilidad activo neto</t>
  </si>
  <si>
    <t>Exportaciones como porcentaje de las ventas</t>
  </si>
  <si>
    <t>Palanca de crecimiento</t>
  </si>
  <si>
    <t>Certificaciones de gestión (ISO 9000, 14000, 40001, otras)</t>
  </si>
  <si>
    <t>Nivel de innovación (marcas y productos nuevos)</t>
  </si>
  <si>
    <t>Crecimiento en la utilidad operacional</t>
  </si>
  <si>
    <t>Diversificación concéntrica: aumentar el portafolio con un nuevo producto como café de preparación</t>
  </si>
  <si>
    <t>Integración horizontal: llegar a un acuerdo con un competidor para desarrollar una nueva marca</t>
  </si>
  <si>
    <t>Alianza estratégica: llegar a un acuerdo comercial con la FNC para ser proveedor de la marca Juan Valdez</t>
  </si>
  <si>
    <t>Penetración de mercado: desarrollar campañas publicitarias para incrementar las ventas de café orgánico</t>
  </si>
  <si>
    <t>Licencias: permitir la utilización de la marca a empresas del sector alimentos</t>
  </si>
  <si>
    <t>Franquicias: otorgar franquicias a empresas que comercialicen café orgánico</t>
  </si>
  <si>
    <t>Integración hacia atrás: negociar acuerdos con proveedores de insumos</t>
  </si>
  <si>
    <t>Desarrollo de mercado: incursionar en el continente asiático.</t>
  </si>
  <si>
    <t>Reducción de costos:  mediante el análisis de la cadena de valor de la empresa, identificar los eslabones objetivo para disminuir costos</t>
  </si>
  <si>
    <t>Alianza estratégica: desarrollar negociaciones con competidores para incursionar en el segmento de café supremo</t>
  </si>
  <si>
    <t>Fusión:  con un competidor directo</t>
  </si>
  <si>
    <t>Desinversión: vender una parte del negocio para disponer de capital para realizar inversiones estratégicas</t>
  </si>
  <si>
    <t>Exportación: entrar a países de alto potencial como clientes</t>
  </si>
  <si>
    <t>Desarrollo de mercado: incursionar en mercados de Suramérica</t>
  </si>
  <si>
    <t>Inversión directa: adquirir empresa del sector en el mercado centroamericano</t>
  </si>
  <si>
    <t>Diversificación por conglomerado: entrar a competir en el sector ecoturismo</t>
  </si>
  <si>
    <t>Amenaza de Nuevos Competidores Entrantes</t>
  </si>
  <si>
    <t>Amenaza de nuevos productos sustitutos</t>
  </si>
  <si>
    <t>Amenaza de Nuevos competidores entrantes</t>
  </si>
  <si>
    <t>Hay orientación hacia el establecimiento de objetivos estratégicos, se tienen definidos los objetivos organizacionales a partir de la implantación de un plan estratégico a 5 años.</t>
  </si>
  <si>
    <t>Niveles de seguridad del Sistema de información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</si>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</sst>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_-;\-* #,##0.00_-;_-* &quot;-&quot;_-;_-@_-"/>
    <numFmt numFmtId="165" formatCode="0.000"/>
  </numFmts>
  <fonts count="35" x14ac:knownFonts="1">
    <font>
      <sz val="11"/>
      <color theme="1"/>
      <name val="Calibri"/>
      <family val="2"/>
      <scheme val="minor"/>
    </font>
    <font>
      <b/>
      <sz val="9"/>
      <color rgb="FF000000"/>
      <name val="Calibri"/>
      <family val="2"/>
      <scheme val="minor"/>
    </font>
    <font>
      <sz val="9"/>
      <color rgb="FF000000"/>
      <name val="Calibri"/>
      <family val="2"/>
      <scheme val="minor"/>
    </font>
    <font>
      <sz val="11"/>
      <color rgb="FF000000"/>
      <name val="Calibri"/>
      <family val="2"/>
      <scheme val="minor"/>
    </font>
    <font>
      <b/>
      <i/>
      <sz val="9"/>
      <color rgb="FF000000"/>
      <name val="Calibri"/>
      <family val="2"/>
      <scheme val="minor"/>
    </font>
    <font>
      <i/>
      <sz val="9"/>
      <color rgb="FF000000"/>
      <name val="Calibri"/>
      <family val="2"/>
      <scheme val="minor"/>
    </font>
    <font>
      <sz val="9"/>
      <color theme="1"/>
      <name val="Gill Sans MT"/>
      <family val="2"/>
    </font>
    <font>
      <b/>
      <sz val="18"/>
      <color rgb="FF000000"/>
      <name val="Calibri"/>
      <family val="2"/>
      <scheme val="minor"/>
    </font>
    <font>
      <b/>
      <sz val="14"/>
      <color rgb="FF000000"/>
      <name val="Calibri"/>
      <family val="2"/>
      <scheme val="minor"/>
    </font>
    <font>
      <b/>
      <sz val="9"/>
      <color rgb="FF333333"/>
      <name val="Gill Sans MT"/>
      <family val="2"/>
    </font>
    <font>
      <sz val="9"/>
      <color rgb="FF333333"/>
      <name val="Gill Sans MT"/>
      <family val="2"/>
    </font>
    <font>
      <i/>
      <sz val="14"/>
      <color rgb="FF000000"/>
      <name val="Calibri"/>
      <family val="2"/>
      <scheme val="minor"/>
    </font>
    <font>
      <b/>
      <sz val="11"/>
      <color rgb="FF333333"/>
      <name val="Gill Sans MT"/>
      <family val="2"/>
    </font>
    <font>
      <sz val="8"/>
      <color theme="1"/>
      <name val="Calibri"/>
      <family val="2"/>
      <scheme val="minor"/>
    </font>
    <font>
      <sz val="8"/>
      <color rgb="FF333333"/>
      <name val="Calibri"/>
      <family val="2"/>
    </font>
    <font>
      <sz val="8"/>
      <color rgb="FF000000"/>
      <name val="Calibri"/>
      <family val="2"/>
      <scheme val="minor"/>
    </font>
    <font>
      <sz val="10"/>
      <color theme="1"/>
      <name val="Calibri"/>
      <family val="2"/>
      <scheme val="minor"/>
    </font>
    <font>
      <sz val="10"/>
      <color rgb="FF000000"/>
      <name val="Calibri"/>
      <family val="2"/>
      <scheme val="minor"/>
    </font>
    <font>
      <i/>
      <sz val="8"/>
      <color rgb="FF000000"/>
      <name val="Calibri"/>
      <family val="2"/>
      <scheme val="minor"/>
    </font>
    <font>
      <sz val="9"/>
      <color theme="1"/>
      <name val="Calibri"/>
      <family val="2"/>
      <scheme val="minor"/>
    </font>
    <font>
      <sz val="8"/>
      <color theme="1"/>
      <name val="Calibri"/>
      <family val="2"/>
    </font>
    <font>
      <sz val="8"/>
      <color theme="1"/>
      <name val="Gill Sans MT"/>
      <family val="2"/>
    </font>
    <font>
      <b/>
      <sz val="8"/>
      <color rgb="FF000000"/>
      <name val="Calibri"/>
      <family val="2"/>
      <scheme val="minor"/>
    </font>
    <font>
      <b/>
      <sz val="9"/>
      <color theme="1"/>
      <name val="Calibri"/>
      <family val="2"/>
      <scheme val="minor"/>
    </font>
    <font>
      <b/>
      <sz val="9"/>
      <color indexed="81"/>
      <name val="Tahoma"/>
      <family val="2"/>
    </font>
    <font>
      <sz val="9"/>
      <color indexed="81"/>
      <name val="Tahoma"/>
      <family val="2"/>
    </font>
    <font>
      <sz val="8"/>
      <color rgb="FF333333"/>
      <name val="Calibri"/>
      <family val="2"/>
      <scheme val="minor"/>
    </font>
    <font>
      <sz val="8"/>
      <name val="Calibri"/>
      <family val="2"/>
      <scheme val="minor"/>
    </font>
    <font>
      <b/>
      <i/>
      <sz val="8"/>
      <color rgb="FF000000"/>
      <name val="Calibri"/>
      <family val="2"/>
      <scheme val="minor"/>
    </font>
    <font>
      <sz val="8"/>
      <color rgb="FF333333"/>
      <name val="Gill Sans MT"/>
      <family val="2"/>
    </font>
    <font>
      <sz val="9"/>
      <name val="Calibri"/>
      <family val="2"/>
      <scheme val="minor"/>
    </font>
    <font>
      <sz val="11"/>
      <color theme="1"/>
      <name val="Calibri"/>
      <family val="2"/>
      <scheme val="minor"/>
    </font>
    <font>
      <b/>
      <sz val="11"/>
      <color rgb="FFFF0000"/>
      <name val="Gill Sans MT"/>
      <family val="2"/>
    </font>
    <font>
      <sz val="9"/>
      <color rgb="FF333333"/>
      <name val="Calibri"/>
      <family val="2"/>
      <scheme val="minor"/>
    </font>
    <font>
      <sz val="9"/>
      <color rgb="FF222222"/>
      <name val="Calibri"/>
      <family val="2"/>
      <scheme val="minor"/>
    </font>
  </fonts>
  <fills count="12">
    <fill>
      <patternFill patternType="none"/>
    </fill>
    <fill>
      <patternFill patternType="gray125"/>
    </fill>
    <fill>
      <patternFill patternType="solid">
        <fgColor rgb="FFFCD5B4"/>
        <bgColor indexed="64"/>
      </patternFill>
    </fill>
    <fill>
      <patternFill patternType="solid">
        <fgColor rgb="FFFDE9D9"/>
        <bgColor indexed="64"/>
      </patternFill>
    </fill>
    <fill>
      <patternFill patternType="solid">
        <fgColor rgb="FFDAEEF3"/>
        <bgColor indexed="64"/>
      </patternFill>
    </fill>
    <fill>
      <patternFill patternType="solid">
        <fgColor rgb="FFF2F2F2"/>
        <bgColor indexed="64"/>
      </patternFill>
    </fill>
    <fill>
      <patternFill patternType="solid">
        <fgColor rgb="FFE26B0A"/>
        <bgColor indexed="64"/>
      </patternFill>
    </fill>
    <fill>
      <patternFill patternType="solid">
        <fgColor rgb="FFFABF8F"/>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style="medium">
        <color indexed="64"/>
      </top>
      <bottom style="medium">
        <color indexed="64"/>
      </bottom>
      <diagonal/>
    </border>
    <border>
      <left style="medium">
        <color indexed="64"/>
      </left>
      <right/>
      <top/>
      <bottom/>
      <diagonal/>
    </border>
    <border>
      <left/>
      <right style="medium">
        <color rgb="FF000000"/>
      </right>
      <top/>
      <bottom/>
      <diagonal/>
    </border>
    <border>
      <left style="medium">
        <color indexed="64"/>
      </left>
      <right/>
      <top style="medium">
        <color indexed="64"/>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1" fontId="31" fillId="0" borderId="0" applyFont="0" applyFill="0" applyBorder="0" applyAlignment="0" applyProtection="0"/>
  </cellStyleXfs>
  <cellXfs count="376">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2" fillId="0" borderId="4" xfId="0" applyFont="1" applyBorder="1" applyAlignment="1">
      <alignment vertical="center" wrapText="1"/>
    </xf>
    <xf numFmtId="0" fontId="2" fillId="0" borderId="7" xfId="0" applyFont="1" applyBorder="1" applyAlignment="1">
      <alignment vertical="center"/>
    </xf>
    <xf numFmtId="0" fontId="2" fillId="0" borderId="6" xfId="0" applyFont="1" applyBorder="1" applyAlignment="1">
      <alignment vertical="center" wrapText="1"/>
    </xf>
    <xf numFmtId="0" fontId="0" fillId="0" borderId="4" xfId="0" applyBorder="1"/>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2" fillId="0" borderId="4" xfId="0" applyFont="1" applyBorder="1" applyAlignment="1">
      <alignment horizontal="center" vertical="center" wrapText="1"/>
    </xf>
    <xf numFmtId="0" fontId="0" fillId="0" borderId="6" xfId="0" applyBorder="1"/>
    <xf numFmtId="0" fontId="5" fillId="0" borderId="6" xfId="0" applyFont="1" applyBorder="1" applyAlignment="1">
      <alignment vertical="center" wrapText="1"/>
    </xf>
    <xf numFmtId="0" fontId="2" fillId="0" borderId="6" xfId="0" applyFont="1" applyBorder="1" applyAlignment="1">
      <alignment horizontal="center" vertical="center" wrapText="1"/>
    </xf>
    <xf numFmtId="0" fontId="4" fillId="2"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0" borderId="3" xfId="0" applyBorder="1"/>
    <xf numFmtId="0" fontId="1" fillId="4" borderId="4" xfId="0" applyFont="1" applyFill="1" applyBorder="1" applyAlignment="1">
      <alignment horizontal="center" vertical="center" wrapText="1"/>
    </xf>
    <xf numFmtId="0" fontId="2" fillId="4" borderId="4" xfId="0" applyFont="1" applyFill="1" applyBorder="1" applyAlignment="1">
      <alignment horizontal="center" vertical="center"/>
    </xf>
    <xf numFmtId="0" fontId="1" fillId="0" borderId="4" xfId="0" applyFont="1" applyBorder="1" applyAlignment="1">
      <alignment vertical="center" wrapText="1"/>
    </xf>
    <xf numFmtId="0" fontId="5" fillId="5" borderId="4" xfId="0" applyFont="1" applyFill="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5" borderId="4" xfId="0" applyFont="1" applyFill="1" applyBorder="1" applyAlignment="1">
      <alignment horizontal="center" vertical="center"/>
    </xf>
    <xf numFmtId="0" fontId="1" fillId="0" borderId="4" xfId="0" applyFont="1" applyBorder="1" applyAlignment="1">
      <alignment horizontal="center" vertical="center" wrapText="1"/>
    </xf>
    <xf numFmtId="0" fontId="2" fillId="0" borderId="9" xfId="0" applyFont="1" applyBorder="1" applyAlignment="1">
      <alignment horizontal="center" vertical="center"/>
    </xf>
    <xf numFmtId="0" fontId="2" fillId="5" borderId="9" xfId="0" applyFont="1" applyFill="1" applyBorder="1" applyAlignment="1">
      <alignment vertical="center" wrapText="1"/>
    </xf>
    <xf numFmtId="0" fontId="2" fillId="0" borderId="6" xfId="0" applyFont="1" applyBorder="1" applyAlignment="1">
      <alignment horizontal="center" vertical="center"/>
    </xf>
    <xf numFmtId="0" fontId="5" fillId="5" borderId="6" xfId="0" applyFont="1" applyFill="1" applyBorder="1" applyAlignment="1">
      <alignment horizontal="center" vertical="center"/>
    </xf>
    <xf numFmtId="0" fontId="2" fillId="5" borderId="6"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5" xfId="0" applyFont="1" applyFill="1" applyBorder="1" applyAlignment="1">
      <alignment horizontal="center" vertical="center"/>
    </xf>
    <xf numFmtId="0" fontId="2" fillId="4" borderId="5" xfId="0" applyFont="1" applyFill="1" applyBorder="1" applyAlignment="1">
      <alignment horizontal="center" vertical="center"/>
    </xf>
    <xf numFmtId="0" fontId="1" fillId="0" borderId="5" xfId="0" applyFont="1" applyBorder="1" applyAlignment="1">
      <alignment vertical="center" wrapText="1"/>
    </xf>
    <xf numFmtId="0" fontId="2" fillId="0" borderId="8" xfId="0" applyFont="1" applyBorder="1" applyAlignment="1">
      <alignment horizontal="center" vertical="center"/>
    </xf>
    <xf numFmtId="0" fontId="2" fillId="5" borderId="5" xfId="0" applyFont="1" applyFill="1" applyBorder="1" applyAlignment="1">
      <alignment vertical="center"/>
    </xf>
    <xf numFmtId="0" fontId="2" fillId="5" borderId="4" xfId="0" applyFont="1" applyFill="1" applyBorder="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vertical="center" wrapText="1"/>
    </xf>
    <xf numFmtId="0" fontId="3" fillId="0" borderId="10" xfId="0" applyFont="1" applyBorder="1" applyAlignment="1">
      <alignment vertical="center" wrapText="1"/>
    </xf>
    <xf numFmtId="0" fontId="7" fillId="6" borderId="2" xfId="0" applyFont="1" applyFill="1" applyBorder="1" applyAlignment="1">
      <alignment vertical="center"/>
    </xf>
    <xf numFmtId="0" fontId="4" fillId="0" borderId="4" xfId="0" applyFont="1" applyBorder="1" applyAlignment="1">
      <alignment horizontal="center" vertical="center"/>
    </xf>
    <xf numFmtId="0" fontId="2" fillId="0" borderId="4" xfId="0" applyFont="1" applyBorder="1" applyAlignment="1">
      <alignment horizontal="justify" vertical="center" wrapText="1"/>
    </xf>
    <xf numFmtId="0" fontId="4" fillId="0" borderId="3" xfId="0" applyFont="1" applyBorder="1" applyAlignment="1">
      <alignment horizontal="center" vertical="center"/>
    </xf>
    <xf numFmtId="0" fontId="0" fillId="0" borderId="13" xfId="0" applyBorder="1"/>
    <xf numFmtId="0" fontId="3" fillId="0" borderId="5" xfId="0" applyFont="1" applyBorder="1" applyAlignment="1">
      <alignment horizontal="center" vertical="center"/>
    </xf>
    <xf numFmtId="0" fontId="2" fillId="0" borderId="5" xfId="0" applyFont="1" applyBorder="1" applyAlignment="1">
      <alignment horizontal="justify" vertical="center" wrapText="1"/>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10" fillId="0" borderId="4" xfId="0" applyFont="1" applyBorder="1" applyAlignment="1">
      <alignment horizontal="justify" vertical="center" wrapText="1"/>
    </xf>
    <xf numFmtId="0" fontId="9" fillId="0" borderId="3" xfId="0" applyFont="1" applyBorder="1" applyAlignment="1">
      <alignment horizontal="justify" vertical="center" wrapText="1"/>
    </xf>
    <xf numFmtId="0" fontId="3" fillId="5" borderId="4" xfId="0" applyFont="1" applyFill="1" applyBorder="1" applyAlignment="1">
      <alignment horizontal="center" vertical="center"/>
    </xf>
    <xf numFmtId="0" fontId="3" fillId="0" borderId="4" xfId="0" applyFont="1" applyBorder="1" applyAlignment="1">
      <alignment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2" xfId="0" applyFont="1" applyBorder="1" applyAlignment="1">
      <alignment vertical="center" wrapText="1"/>
    </xf>
    <xf numFmtId="0" fontId="12" fillId="0" borderId="3" xfId="0" applyFont="1" applyBorder="1" applyAlignment="1">
      <alignment horizontal="justify" vertical="center" wrapText="1"/>
    </xf>
    <xf numFmtId="0" fontId="12" fillId="0" borderId="4" xfId="0" applyFont="1" applyBorder="1" applyAlignment="1">
      <alignment horizontal="justify" vertical="center" wrapText="1"/>
    </xf>
    <xf numFmtId="0" fontId="12" fillId="0" borderId="4" xfId="0" applyFont="1" applyBorder="1" applyAlignment="1">
      <alignment vertical="center" wrapText="1"/>
    </xf>
    <xf numFmtId="0" fontId="15" fillId="0" borderId="4" xfId="0" applyFont="1" applyBorder="1" applyAlignment="1">
      <alignment vertical="center"/>
    </xf>
    <xf numFmtId="0" fontId="15" fillId="0" borderId="6" xfId="0" applyFont="1" applyBorder="1" applyAlignment="1">
      <alignment vertical="center" wrapText="1"/>
    </xf>
    <xf numFmtId="0" fontId="2" fillId="0" borderId="6" xfId="0" applyFont="1" applyBorder="1" applyAlignment="1">
      <alignment horizontal="right" vertical="center" wrapText="1"/>
    </xf>
    <xf numFmtId="0" fontId="15" fillId="0" borderId="6" xfId="0" applyFont="1" applyBorder="1" applyAlignment="1">
      <alignment horizontal="right" vertical="center" wrapText="1"/>
    </xf>
    <xf numFmtId="0" fontId="15" fillId="0" borderId="6" xfId="0" applyFont="1" applyBorder="1" applyAlignment="1">
      <alignment horizontal="center" vertical="center" wrapText="1"/>
    </xf>
    <xf numFmtId="0" fontId="15" fillId="0" borderId="6" xfId="0" applyFont="1" applyBorder="1" applyAlignment="1">
      <alignment horizontal="left" vertical="center" wrapText="1"/>
    </xf>
    <xf numFmtId="0" fontId="18" fillId="0" borderId="3" xfId="0" applyFont="1" applyBorder="1" applyAlignment="1">
      <alignment vertical="center" wrapText="1"/>
    </xf>
    <xf numFmtId="0" fontId="15" fillId="0" borderId="4" xfId="0" applyFont="1" applyBorder="1" applyAlignment="1">
      <alignment vertical="center" wrapText="1"/>
    </xf>
    <xf numFmtId="0" fontId="18" fillId="0" borderId="4" xfId="0" applyFont="1" applyBorder="1" applyAlignment="1">
      <alignment horizontal="left" vertical="center" wrapText="1"/>
    </xf>
    <xf numFmtId="0" fontId="15" fillId="0" borderId="4" xfId="0" applyFont="1" applyBorder="1" applyAlignment="1">
      <alignment horizontal="right" vertical="center" wrapText="1"/>
    </xf>
    <xf numFmtId="0" fontId="18" fillId="0" borderId="4" xfId="0" applyFont="1" applyBorder="1" applyAlignment="1">
      <alignment vertical="top" wrapText="1"/>
    </xf>
    <xf numFmtId="0" fontId="5" fillId="0" borderId="6" xfId="0" applyFont="1" applyBorder="1" applyAlignment="1">
      <alignment horizontal="left" vertical="center" wrapText="1"/>
    </xf>
    <xf numFmtId="0" fontId="2" fillId="0" borderId="6" xfId="0" applyFont="1" applyBorder="1" applyAlignment="1">
      <alignment horizontal="justify" vertical="center" wrapText="1"/>
    </xf>
    <xf numFmtId="0" fontId="19" fillId="0" borderId="6" xfId="0" applyFont="1" applyBorder="1"/>
    <xf numFmtId="0" fontId="19" fillId="0" borderId="6" xfId="0" applyFont="1" applyBorder="1" applyAlignment="1">
      <alignment vertical="center" wrapText="1"/>
    </xf>
    <xf numFmtId="0" fontId="2" fillId="0" borderId="6" xfId="0" applyFont="1" applyBorder="1" applyAlignment="1">
      <alignment horizontal="right" wrapText="1"/>
    </xf>
    <xf numFmtId="0" fontId="2" fillId="0" borderId="6" xfId="0" applyFont="1" applyBorder="1" applyAlignment="1">
      <alignment horizontal="left" vertical="center" wrapText="1"/>
    </xf>
    <xf numFmtId="0" fontId="15" fillId="0" borderId="10" xfId="0" applyFont="1" applyBorder="1" applyAlignment="1">
      <alignment horizontal="center" vertical="center"/>
    </xf>
    <xf numFmtId="0" fontId="20" fillId="0" borderId="9" xfId="0" applyFont="1" applyBorder="1" applyAlignment="1">
      <alignment vertical="center" wrapText="1"/>
    </xf>
    <xf numFmtId="0" fontId="21" fillId="5" borderId="9" xfId="0" applyFont="1" applyFill="1" applyBorder="1" applyAlignment="1">
      <alignment horizontal="center" vertical="center"/>
    </xf>
    <xf numFmtId="0" fontId="15" fillId="5" borderId="9" xfId="0" applyFont="1" applyFill="1" applyBorder="1" applyAlignment="1">
      <alignment vertical="center" wrapText="1"/>
    </xf>
    <xf numFmtId="0" fontId="15" fillId="5" borderId="9" xfId="0" applyFont="1" applyFill="1" applyBorder="1" applyAlignment="1">
      <alignment horizontal="center"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wrapText="1"/>
    </xf>
    <xf numFmtId="0" fontId="20" fillId="0" borderId="9" xfId="0" applyFont="1" applyBorder="1" applyAlignment="1">
      <alignment horizontal="center" vertical="center" wrapText="1"/>
    </xf>
    <xf numFmtId="0" fontId="15" fillId="0" borderId="6" xfId="0" applyFont="1" applyBorder="1" applyAlignment="1">
      <alignment horizontal="center" vertical="center"/>
    </xf>
    <xf numFmtId="0" fontId="18" fillId="5" borderId="6" xfId="0" applyFont="1" applyFill="1" applyBorder="1" applyAlignment="1">
      <alignment horizontal="center" vertical="center"/>
    </xf>
    <xf numFmtId="0" fontId="15" fillId="5" borderId="6" xfId="0" applyFont="1" applyFill="1" applyBorder="1" applyAlignment="1">
      <alignment horizontal="center" vertical="center"/>
    </xf>
    <xf numFmtId="0" fontId="15" fillId="0" borderId="3" xfId="0" applyFont="1" applyBorder="1" applyAlignment="1">
      <alignment horizontal="center" vertical="center"/>
    </xf>
    <xf numFmtId="0" fontId="18" fillId="5" borderId="4" xfId="0" applyFont="1" applyFill="1" applyBorder="1" applyAlignment="1">
      <alignment horizontal="center" vertical="center"/>
    </xf>
    <xf numFmtId="0" fontId="15" fillId="5" borderId="4" xfId="0" applyFont="1" applyFill="1" applyBorder="1" applyAlignment="1">
      <alignment horizontal="center" vertical="center"/>
    </xf>
    <xf numFmtId="0" fontId="15" fillId="0" borderId="4" xfId="0" applyFont="1" applyBorder="1" applyAlignment="1">
      <alignment horizontal="center" vertical="center"/>
    </xf>
    <xf numFmtId="0" fontId="15"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22" fillId="3" borderId="4"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15" fillId="4" borderId="4" xfId="0" applyFont="1" applyFill="1" applyBorder="1" applyAlignment="1">
      <alignment horizontal="center" vertical="center"/>
    </xf>
    <xf numFmtId="0" fontId="22" fillId="0" borderId="4" xfId="0" applyFont="1" applyBorder="1" applyAlignment="1">
      <alignment vertical="center" wrapText="1"/>
    </xf>
    <xf numFmtId="0" fontId="15" fillId="0" borderId="5" xfId="0" applyFont="1" applyBorder="1" applyAlignment="1">
      <alignment horizontal="center" vertical="center" wrapText="1"/>
    </xf>
    <xf numFmtId="0" fontId="13" fillId="0" borderId="4" xfId="0" applyFont="1" applyBorder="1"/>
    <xf numFmtId="0" fontId="19" fillId="0" borderId="9" xfId="0" applyFont="1" applyBorder="1" applyAlignment="1">
      <alignment vertical="center" wrapText="1"/>
    </xf>
    <xf numFmtId="0" fontId="2" fillId="5" borderId="9" xfId="0" applyFont="1" applyFill="1" applyBorder="1" applyAlignment="1">
      <alignment horizontal="center" vertical="center" wrapText="1"/>
    </xf>
    <xf numFmtId="0" fontId="6" fillId="0" borderId="9" xfId="0" applyFont="1" applyBorder="1" applyAlignment="1">
      <alignment horizontal="center" vertical="center"/>
    </xf>
    <xf numFmtId="0" fontId="6" fillId="5" borderId="9" xfId="0" applyFont="1" applyFill="1" applyBorder="1" applyAlignment="1">
      <alignment horizontal="center" vertical="center"/>
    </xf>
    <xf numFmtId="0" fontId="6" fillId="0" borderId="9" xfId="0" applyFont="1" applyBorder="1" applyAlignment="1">
      <alignment horizontal="center" vertical="center" wrapText="1"/>
    </xf>
    <xf numFmtId="0" fontId="18" fillId="0" borderId="5" xfId="0" applyFont="1" applyBorder="1" applyAlignment="1">
      <alignment horizontal="center" vertical="center"/>
    </xf>
    <xf numFmtId="0" fontId="15" fillId="0" borderId="17" xfId="0" applyFont="1" applyBorder="1" applyAlignment="1">
      <alignment horizontal="center" vertical="center"/>
    </xf>
    <xf numFmtId="0" fontId="13" fillId="0" borderId="6" xfId="0" applyFont="1" applyBorder="1" applyAlignment="1">
      <alignment horizontal="center" vertical="center"/>
    </xf>
    <xf numFmtId="0" fontId="15" fillId="5" borderId="6" xfId="0" applyFont="1" applyFill="1" applyBorder="1" applyAlignment="1">
      <alignment vertical="center" wrapText="1"/>
    </xf>
    <xf numFmtId="0" fontId="15" fillId="5" borderId="6" xfId="0" applyFont="1" applyFill="1" applyBorder="1" applyAlignment="1">
      <alignment horizontal="center" vertical="center" wrapText="1"/>
    </xf>
    <xf numFmtId="0" fontId="20" fillId="0" borderId="6" xfId="0" applyFont="1" applyBorder="1" applyAlignment="1">
      <alignment horizontal="center" vertical="center"/>
    </xf>
    <xf numFmtId="0" fontId="15" fillId="0" borderId="13" xfId="0" applyFont="1" applyBorder="1" applyAlignment="1">
      <alignment horizontal="center" vertical="center"/>
    </xf>
    <xf numFmtId="0" fontId="18" fillId="0" borderId="6" xfId="0" applyFont="1" applyBorder="1" applyAlignment="1">
      <alignment horizontal="center" vertical="center"/>
    </xf>
    <xf numFmtId="0" fontId="15" fillId="5" borderId="6" xfId="0" applyFont="1" applyFill="1" applyBorder="1" applyAlignment="1">
      <alignment vertical="center"/>
    </xf>
    <xf numFmtId="0" fontId="18" fillId="0" borderId="3" xfId="0" applyFont="1" applyBorder="1" applyAlignment="1">
      <alignment horizontal="center" vertical="center"/>
    </xf>
    <xf numFmtId="0" fontId="15" fillId="5" borderId="4" xfId="0" applyFont="1" applyFill="1" applyBorder="1" applyAlignment="1">
      <alignment vertical="center"/>
    </xf>
    <xf numFmtId="0" fontId="13" fillId="0" borderId="4" xfId="0" applyFont="1" applyBorder="1" applyAlignment="1">
      <alignment horizontal="center"/>
    </xf>
    <xf numFmtId="0" fontId="13" fillId="0" borderId="0" xfId="0" applyFont="1"/>
    <xf numFmtId="0" fontId="21" fillId="0" borderId="6" xfId="0" applyFont="1" applyBorder="1" applyAlignment="1">
      <alignment horizontal="center" vertical="center"/>
    </xf>
    <xf numFmtId="0" fontId="11" fillId="7" borderId="11" xfId="0" applyFont="1" applyFill="1" applyBorder="1" applyAlignment="1">
      <alignment horizontal="center" vertical="center"/>
    </xf>
    <xf numFmtId="0" fontId="0" fillId="0" borderId="6" xfId="0" applyBorder="1" applyAlignment="1">
      <alignment horizontal="center"/>
    </xf>
    <xf numFmtId="0" fontId="19" fillId="0" borderId="6" xfId="0" applyFont="1" applyBorder="1" applyAlignment="1">
      <alignment horizontal="center"/>
    </xf>
    <xf numFmtId="0" fontId="11" fillId="9" borderId="7" xfId="0" applyFont="1" applyFill="1" applyBorder="1" applyAlignment="1">
      <alignment horizontal="center" vertical="center"/>
    </xf>
    <xf numFmtId="0" fontId="11" fillId="9" borderId="12" xfId="0" applyFont="1" applyFill="1" applyBorder="1" applyAlignment="1">
      <alignment horizontal="center" vertical="center"/>
    </xf>
    <xf numFmtId="0" fontId="5" fillId="9" borderId="7" xfId="0" applyFont="1" applyFill="1" applyBorder="1" applyAlignment="1">
      <alignment horizontal="center" vertical="center"/>
    </xf>
    <xf numFmtId="0" fontId="11" fillId="9" borderId="11" xfId="0" applyFont="1" applyFill="1" applyBorder="1" applyAlignment="1">
      <alignment horizontal="center" vertical="center"/>
    </xf>
    <xf numFmtId="0" fontId="12" fillId="0" borderId="4" xfId="0" applyFont="1" applyBorder="1" applyAlignment="1">
      <alignment horizontal="right" vertical="center" wrapText="1"/>
    </xf>
    <xf numFmtId="0" fontId="22" fillId="0" borderId="10" xfId="0" applyFont="1" applyBorder="1" applyAlignment="1">
      <alignment horizontal="center" vertical="center"/>
    </xf>
    <xf numFmtId="0" fontId="13" fillId="0" borderId="6" xfId="0" applyFont="1" applyBorder="1"/>
    <xf numFmtId="0" fontId="15" fillId="5" borderId="6" xfId="0" applyFont="1" applyFill="1" applyBorder="1" applyAlignment="1">
      <alignment horizontal="left" vertical="center" wrapText="1"/>
    </xf>
    <xf numFmtId="0" fontId="14" fillId="0" borderId="4" xfId="0" applyFont="1" applyBorder="1" applyAlignment="1">
      <alignment horizontal="justify" vertical="center" wrapText="1"/>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15" fillId="0" borderId="10" xfId="0" applyFont="1" applyBorder="1" applyAlignment="1">
      <alignment vertical="center" wrapText="1"/>
    </xf>
    <xf numFmtId="0" fontId="15" fillId="0" borderId="10" xfId="0" applyFont="1" applyBorder="1" applyAlignment="1">
      <alignment horizontal="center" vertical="center" wrapText="1"/>
    </xf>
    <xf numFmtId="0" fontId="22" fillId="0" borderId="6" xfId="0" applyFont="1" applyBorder="1" applyAlignment="1">
      <alignment horizontal="center" vertical="center"/>
    </xf>
    <xf numFmtId="0" fontId="13" fillId="0" borderId="6" xfId="0" applyFont="1" applyBorder="1" applyAlignment="1">
      <alignment horizontal="center"/>
    </xf>
    <xf numFmtId="0" fontId="29" fillId="0" borderId="4" xfId="0" applyFont="1" applyBorder="1" applyAlignment="1">
      <alignment horizontal="justify" vertical="center" wrapText="1"/>
    </xf>
    <xf numFmtId="0" fontId="1" fillId="0" borderId="11" xfId="0" applyFont="1" applyBorder="1" applyAlignment="1">
      <alignment horizontal="center" vertical="center"/>
    </xf>
    <xf numFmtId="0" fontId="16" fillId="0" borderId="6" xfId="0" applyFont="1" applyBorder="1" applyAlignment="1">
      <alignment vertical="center" wrapText="1"/>
    </xf>
    <xf numFmtId="17" fontId="0" fillId="0" borderId="0" xfId="0" applyNumberFormat="1"/>
    <xf numFmtId="16" fontId="0" fillId="0" borderId="0" xfId="0" applyNumberFormat="1"/>
    <xf numFmtId="0" fontId="0" fillId="9" borderId="0" xfId="0" applyFill="1"/>
    <xf numFmtId="0" fontId="15" fillId="10" borderId="6" xfId="0" applyFont="1" applyFill="1" applyBorder="1" applyAlignment="1">
      <alignment vertical="center"/>
    </xf>
    <xf numFmtId="0" fontId="0" fillId="10" borderId="0" xfId="0" applyFill="1"/>
    <xf numFmtId="0" fontId="18" fillId="10" borderId="5" xfId="0" applyFont="1" applyFill="1" applyBorder="1" applyAlignment="1">
      <alignment horizontal="center" vertical="center"/>
    </xf>
    <xf numFmtId="0" fontId="15" fillId="10" borderId="6" xfId="0" applyFont="1" applyFill="1" applyBorder="1" applyAlignment="1">
      <alignment vertical="center" wrapText="1"/>
    </xf>
    <xf numFmtId="0" fontId="15" fillId="10" borderId="6" xfId="0" applyFont="1" applyFill="1" applyBorder="1" applyAlignment="1">
      <alignment horizontal="center" vertical="center" wrapText="1"/>
    </xf>
    <xf numFmtId="0" fontId="20" fillId="10" borderId="6" xfId="0" applyFont="1" applyFill="1" applyBorder="1" applyAlignment="1">
      <alignment horizontal="center" vertical="center"/>
    </xf>
    <xf numFmtId="0" fontId="15" fillId="10" borderId="6" xfId="0" applyFont="1" applyFill="1" applyBorder="1" applyAlignment="1">
      <alignment horizontal="center" vertical="center"/>
    </xf>
    <xf numFmtId="0" fontId="15" fillId="10" borderId="4" xfId="0" applyFont="1" applyFill="1" applyBorder="1" applyAlignment="1">
      <alignment vertical="center"/>
    </xf>
    <xf numFmtId="0" fontId="15" fillId="10" borderId="4" xfId="0" applyFont="1" applyFill="1" applyBorder="1" applyAlignment="1">
      <alignment horizontal="center" vertical="center"/>
    </xf>
    <xf numFmtId="0" fontId="13" fillId="10" borderId="4" xfId="0" applyFont="1" applyFill="1" applyBorder="1" applyAlignment="1">
      <alignment horizontal="center"/>
    </xf>
    <xf numFmtId="0" fontId="13" fillId="10" borderId="0" xfId="0" applyFont="1" applyFill="1"/>
    <xf numFmtId="0" fontId="22" fillId="10" borderId="4" xfId="0" applyFont="1" applyFill="1" applyBorder="1" applyAlignment="1">
      <alignment horizontal="center" vertical="center" wrapText="1"/>
    </xf>
    <xf numFmtId="0" fontId="22" fillId="0" borderId="10" xfId="0" applyFont="1" applyBorder="1" applyAlignment="1">
      <alignment horizontal="center" vertical="center"/>
    </xf>
    <xf numFmtId="0" fontId="11" fillId="7" borderId="4" xfId="0" applyFont="1" applyFill="1" applyBorder="1" applyAlignment="1">
      <alignment horizontal="center" vertical="center"/>
    </xf>
    <xf numFmtId="164" fontId="22" fillId="0" borderId="4" xfId="1" applyNumberFormat="1" applyFont="1" applyBorder="1" applyAlignment="1">
      <alignment horizontal="center" vertical="center" wrapText="1"/>
    </xf>
    <xf numFmtId="0" fontId="0" fillId="0" borderId="0" xfId="0" applyBorder="1"/>
    <xf numFmtId="0" fontId="3" fillId="0" borderId="27" xfId="0" applyFont="1" applyBorder="1" applyAlignment="1">
      <alignment horizontal="center" vertical="center" wrapText="1"/>
    </xf>
    <xf numFmtId="0" fontId="19" fillId="0" borderId="22" xfId="0" applyFont="1" applyBorder="1" applyAlignment="1" applyProtection="1">
      <alignment vertical="center"/>
      <protection locked="0"/>
    </xf>
    <xf numFmtId="0" fontId="19" fillId="0" borderId="25" xfId="0" applyFont="1" applyBorder="1" applyAlignment="1" applyProtection="1">
      <alignment vertical="center"/>
      <protection locked="0"/>
    </xf>
    <xf numFmtId="0" fontId="2" fillId="10" borderId="6" xfId="0" applyFont="1" applyFill="1" applyBorder="1" applyAlignment="1">
      <alignment vertical="center" wrapText="1"/>
    </xf>
    <xf numFmtId="0" fontId="17" fillId="0" borderId="6" xfId="0" applyFont="1" applyBorder="1" applyAlignment="1">
      <alignment vertical="center" wrapText="1"/>
    </xf>
    <xf numFmtId="0" fontId="2" fillId="10" borderId="6" xfId="0" applyFont="1" applyFill="1" applyBorder="1" applyAlignment="1">
      <alignment horizontal="right" vertical="center" wrapText="1"/>
    </xf>
    <xf numFmtId="0" fontId="5" fillId="10" borderId="6" xfId="0" applyFont="1" applyFill="1" applyBorder="1" applyAlignment="1">
      <alignment vertical="center" wrapText="1"/>
    </xf>
    <xf numFmtId="0" fontId="5" fillId="10" borderId="6" xfId="0" applyFont="1" applyFill="1" applyBorder="1" applyAlignment="1">
      <alignment horizontal="left" vertical="center" wrapText="1"/>
    </xf>
    <xf numFmtId="0" fontId="2" fillId="10" borderId="6" xfId="0" applyFont="1" applyFill="1" applyBorder="1" applyAlignment="1">
      <alignment horizontal="center" vertical="center" wrapText="1"/>
    </xf>
    <xf numFmtId="0" fontId="18" fillId="10" borderId="3" xfId="0" applyFont="1" applyFill="1" applyBorder="1" applyAlignment="1">
      <alignment vertical="center" wrapText="1"/>
    </xf>
    <xf numFmtId="0" fontId="18" fillId="10" borderId="4" xfId="0" applyFont="1" applyFill="1" applyBorder="1" applyAlignment="1">
      <alignment horizontal="left" vertical="center" wrapText="1"/>
    </xf>
    <xf numFmtId="0" fontId="27" fillId="10" borderId="4" xfId="0" applyFont="1" applyFill="1" applyBorder="1" applyAlignment="1">
      <alignment horizontal="right" vertical="center" wrapText="1"/>
    </xf>
    <xf numFmtId="0" fontId="1" fillId="0" borderId="5" xfId="0" applyFont="1" applyBorder="1" applyAlignment="1">
      <alignment horizontal="center" vertical="center"/>
    </xf>
    <xf numFmtId="0" fontId="3" fillId="0" borderId="6" xfId="0" applyFont="1" applyBorder="1" applyAlignment="1">
      <alignment vertical="center" wrapText="1"/>
    </xf>
    <xf numFmtId="0" fontId="3" fillId="5" borderId="6" xfId="0" applyFont="1" applyFill="1" applyBorder="1" applyAlignment="1">
      <alignment horizontal="center" vertical="center" wrapText="1"/>
    </xf>
    <xf numFmtId="0" fontId="3" fillId="5" borderId="6" xfId="0" applyFont="1" applyFill="1" applyBorder="1" applyAlignment="1">
      <alignment horizontal="center" vertical="center"/>
    </xf>
    <xf numFmtId="0" fontId="10" fillId="0" borderId="6" xfId="0" applyFont="1" applyBorder="1" applyAlignment="1">
      <alignment horizontal="justify" vertical="center" wrapText="1"/>
    </xf>
    <xf numFmtId="0" fontId="9" fillId="0" borderId="12" xfId="0" applyFont="1" applyBorder="1" applyAlignment="1">
      <alignment horizontal="justify" vertical="center" wrapText="1"/>
    </xf>
    <xf numFmtId="0" fontId="9" fillId="0" borderId="6" xfId="0" applyFont="1" applyFill="1" applyBorder="1" applyAlignment="1">
      <alignment horizontal="justify" vertical="center" wrapText="1"/>
    </xf>
    <xf numFmtId="0" fontId="11" fillId="7" borderId="13" xfId="0" applyFont="1" applyFill="1" applyBorder="1" applyAlignment="1">
      <alignment horizontal="center" vertical="center"/>
    </xf>
    <xf numFmtId="0" fontId="3" fillId="0" borderId="6" xfId="0" applyFont="1" applyBorder="1" applyAlignment="1">
      <alignment horizontal="center" vertical="center"/>
    </xf>
    <xf numFmtId="0" fontId="11" fillId="9" borderId="6" xfId="0" applyFont="1" applyFill="1" applyBorder="1" applyAlignment="1">
      <alignment horizontal="center" vertical="center"/>
    </xf>
    <xf numFmtId="0" fontId="3" fillId="0" borderId="7" xfId="0" applyFont="1" applyBorder="1" applyAlignment="1">
      <alignment horizontal="center" vertical="center"/>
    </xf>
    <xf numFmtId="0" fontId="3" fillId="5" borderId="19" xfId="0" applyFont="1" applyFill="1" applyBorder="1" applyAlignment="1">
      <alignment horizontal="center" vertical="center" wrapText="1"/>
    </xf>
    <xf numFmtId="0" fontId="3" fillId="5" borderId="12" xfId="0" applyFont="1" applyFill="1" applyBorder="1" applyAlignment="1">
      <alignment horizontal="center" vertical="center"/>
    </xf>
    <xf numFmtId="0" fontId="3" fillId="0" borderId="6" xfId="0" applyFont="1" applyFill="1" applyBorder="1" applyAlignment="1">
      <alignment horizontal="center" vertical="center"/>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6" xfId="0" applyFont="1" applyBorder="1" applyAlignment="1">
      <alignment vertical="center"/>
    </xf>
    <xf numFmtId="0" fontId="1" fillId="0" borderId="6" xfId="0" applyFont="1" applyBorder="1" applyAlignment="1">
      <alignment horizontal="center" vertical="center" wrapText="1"/>
    </xf>
    <xf numFmtId="0" fontId="2" fillId="9" borderId="6" xfId="0" applyFont="1" applyFill="1" applyBorder="1" applyAlignment="1">
      <alignment vertical="center"/>
    </xf>
    <xf numFmtId="0" fontId="30" fillId="9" borderId="6" xfId="0" applyFont="1" applyFill="1" applyBorder="1" applyAlignment="1">
      <alignment vertical="center" wrapText="1"/>
    </xf>
    <xf numFmtId="0" fontId="2" fillId="10" borderId="6" xfId="0" applyFont="1" applyFill="1" applyBorder="1" applyAlignment="1">
      <alignment vertical="center"/>
    </xf>
    <xf numFmtId="0" fontId="30" fillId="10" borderId="6" xfId="0" applyFont="1" applyFill="1" applyBorder="1" applyAlignment="1">
      <alignment vertical="center" wrapText="1"/>
    </xf>
    <xf numFmtId="0" fontId="2" fillId="0" borderId="28" xfId="0" applyFont="1" applyBorder="1" applyAlignment="1">
      <alignment vertical="center" wrapText="1"/>
    </xf>
    <xf numFmtId="0" fontId="2" fillId="0" borderId="28" xfId="0" applyFont="1" applyBorder="1" applyAlignment="1">
      <alignment horizontal="center" vertical="center" wrapText="1"/>
    </xf>
    <xf numFmtId="0" fontId="20" fillId="0" borderId="6" xfId="0" applyFont="1" applyBorder="1" applyAlignment="1">
      <alignment horizontal="center" vertical="center" wrapText="1"/>
    </xf>
    <xf numFmtId="0" fontId="15" fillId="0" borderId="4" xfId="0" applyFont="1" applyFill="1" applyBorder="1" applyAlignment="1">
      <alignment vertical="center" wrapText="1"/>
    </xf>
    <xf numFmtId="0" fontId="32" fillId="0" borderId="4" xfId="0" applyFont="1" applyBorder="1" applyAlignment="1">
      <alignment horizontal="justify" vertical="center" wrapText="1"/>
    </xf>
    <xf numFmtId="165" fontId="0" fillId="0" borderId="0" xfId="0" applyNumberFormat="1"/>
    <xf numFmtId="0" fontId="0" fillId="0" borderId="0" xfId="0" applyFill="1"/>
    <xf numFmtId="165" fontId="0" fillId="0" borderId="0" xfId="0" applyNumberFormat="1" applyFill="1"/>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6" xfId="0" applyFont="1" applyBorder="1" applyAlignment="1">
      <alignment horizontal="center" vertical="center" wrapText="1"/>
    </xf>
    <xf numFmtId="0" fontId="3" fillId="5" borderId="6" xfId="0" applyFont="1" applyFill="1" applyBorder="1" applyAlignment="1">
      <alignment horizontal="center" vertical="center"/>
    </xf>
    <xf numFmtId="0" fontId="1" fillId="0" borderId="17" xfId="0" applyFont="1" applyBorder="1"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2" fillId="11" borderId="3" xfId="0" applyFont="1" applyFill="1" applyBorder="1" applyAlignment="1">
      <alignment vertical="center" wrapText="1"/>
    </xf>
    <xf numFmtId="0" fontId="2" fillId="0" borderId="3" xfId="0" applyFont="1" applyBorder="1" applyAlignment="1">
      <alignment vertical="center"/>
    </xf>
    <xf numFmtId="0" fontId="2" fillId="10" borderId="3" xfId="0" applyFont="1" applyFill="1" applyBorder="1" applyAlignment="1">
      <alignment vertical="center" wrapText="1"/>
    </xf>
    <xf numFmtId="0" fontId="19" fillId="0" borderId="3" xfId="0" applyFont="1" applyBorder="1" applyAlignment="1">
      <alignment vertical="center" wrapText="1"/>
    </xf>
    <xf numFmtId="0" fontId="2" fillId="0" borderId="2" xfId="0" applyFont="1" applyBorder="1" applyAlignment="1">
      <alignment vertical="center" wrapText="1"/>
    </xf>
    <xf numFmtId="0" fontId="19" fillId="0" borderId="4" xfId="0" applyFont="1" applyBorder="1" applyAlignment="1">
      <alignment vertical="center" wrapText="1"/>
    </xf>
    <xf numFmtId="0" fontId="2" fillId="0" borderId="10" xfId="0" applyFont="1" applyBorder="1" applyAlignment="1">
      <alignment vertical="center" wrapText="1"/>
    </xf>
    <xf numFmtId="0" fontId="19" fillId="0" borderId="5" xfId="0" applyFont="1" applyBorder="1" applyAlignment="1">
      <alignment vertical="center" wrapText="1"/>
    </xf>
    <xf numFmtId="0" fontId="2" fillId="5" borderId="3" xfId="0" applyFont="1" applyFill="1" applyBorder="1" applyAlignment="1">
      <alignment vertical="center" wrapText="1"/>
    </xf>
    <xf numFmtId="0" fontId="2" fillId="5" borderId="4" xfId="0" applyFont="1" applyFill="1" applyBorder="1" applyAlignment="1">
      <alignment vertical="center" wrapText="1"/>
    </xf>
    <xf numFmtId="0" fontId="6" fillId="5" borderId="6" xfId="0" applyFont="1" applyFill="1" applyBorder="1" applyAlignment="1">
      <alignment horizontal="center" vertical="center"/>
    </xf>
    <xf numFmtId="0" fontId="2" fillId="5" borderId="6" xfId="0" applyFont="1" applyFill="1" applyBorder="1" applyAlignment="1">
      <alignment vertical="center" wrapText="1"/>
    </xf>
    <xf numFmtId="0" fontId="2" fillId="5" borderId="6"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4" fillId="0" borderId="10" xfId="0" applyFont="1" applyBorder="1" applyAlignment="1">
      <alignment horizontal="center" vertical="center"/>
    </xf>
    <xf numFmtId="0" fontId="0" fillId="0" borderId="0" xfId="0" applyAlignment="1">
      <alignment vertical="center" wrapText="1"/>
    </xf>
    <xf numFmtId="0" fontId="26" fillId="0" borderId="4" xfId="0" applyFont="1" applyBorder="1" applyAlignment="1">
      <alignment horizontal="justify" vertical="center" wrapText="1"/>
    </xf>
    <xf numFmtId="0" fontId="33" fillId="0" borderId="4" xfId="0" applyFont="1" applyBorder="1" applyAlignment="1">
      <alignment horizontal="justify" vertical="center" wrapText="1"/>
    </xf>
    <xf numFmtId="0" fontId="0" fillId="0" borderId="7" xfId="0" applyBorder="1"/>
    <xf numFmtId="0" fontId="4" fillId="0" borderId="5" xfId="0" applyFont="1" applyBorder="1" applyAlignment="1">
      <alignment horizontal="center" vertical="center"/>
    </xf>
    <xf numFmtId="0" fontId="2" fillId="0" borderId="7" xfId="0" applyFont="1" applyBorder="1" applyAlignment="1">
      <alignment vertical="center" wrapText="1"/>
    </xf>
    <xf numFmtId="0" fontId="26" fillId="11" borderId="4" xfId="0" applyFont="1" applyFill="1" applyBorder="1" applyAlignment="1">
      <alignment horizontal="justify" vertical="center" wrapText="1"/>
    </xf>
    <xf numFmtId="0" fontId="3" fillId="0" borderId="33" xfId="0" applyFont="1" applyBorder="1" applyAlignment="1">
      <alignment vertical="center"/>
    </xf>
    <xf numFmtId="0" fontId="3" fillId="0" borderId="33" xfId="0" applyFont="1" applyBorder="1" applyAlignment="1">
      <alignment horizontal="center" vertical="center"/>
    </xf>
    <xf numFmtId="0" fontId="3" fillId="5" borderId="27" xfId="0" applyFont="1" applyFill="1" applyBorder="1" applyAlignment="1">
      <alignment horizontal="center" vertical="center" wrapText="1"/>
    </xf>
    <xf numFmtId="0" fontId="3" fillId="5" borderId="27" xfId="0" applyFont="1" applyFill="1" applyBorder="1" applyAlignment="1">
      <alignment horizontal="center" vertical="center"/>
    </xf>
    <xf numFmtId="0" fontId="3" fillId="0" borderId="34" xfId="0" applyFont="1" applyBorder="1" applyAlignment="1">
      <alignment vertical="center" wrapText="1"/>
    </xf>
    <xf numFmtId="0" fontId="2" fillId="9" borderId="3" xfId="0" applyFont="1" applyFill="1" applyBorder="1" applyAlignment="1">
      <alignment vertical="center" wrapText="1"/>
    </xf>
    <xf numFmtId="0" fontId="3" fillId="5" borderId="19" xfId="0" applyFont="1" applyFill="1" applyBorder="1" applyAlignment="1">
      <alignment horizontal="center" vertical="center"/>
    </xf>
    <xf numFmtId="2" fontId="11" fillId="7" borderId="6" xfId="0" applyNumberFormat="1" applyFont="1" applyFill="1" applyBorder="1" applyAlignment="1">
      <alignment horizontal="center" vertical="center"/>
    </xf>
    <xf numFmtId="2" fontId="11" fillId="7" borderId="4" xfId="0" applyNumberFormat="1" applyFont="1" applyFill="1" applyBorder="1" applyAlignment="1">
      <alignment horizontal="center" vertical="center" wrapText="1"/>
    </xf>
    <xf numFmtId="0" fontId="2" fillId="9" borderId="6" xfId="0" applyFont="1" applyFill="1" applyBorder="1" applyAlignment="1">
      <alignment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2" xfId="0" applyFont="1" applyFill="1" applyBorder="1" applyAlignment="1">
      <alignment horizontal="center" vertical="center"/>
    </xf>
    <xf numFmtId="0" fontId="1" fillId="4" borderId="9"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2" xfId="0" applyFont="1" applyFill="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2" xfId="0" applyFont="1" applyBorder="1" applyAlignment="1">
      <alignment horizontal="center" vertical="center"/>
    </xf>
    <xf numFmtId="0" fontId="22" fillId="3" borderId="11" xfId="0" applyFont="1" applyFill="1" applyBorder="1" applyAlignment="1">
      <alignment horizontal="center" vertical="center"/>
    </xf>
    <xf numFmtId="0" fontId="22" fillId="3" borderId="12" xfId="0" applyFont="1" applyFill="1" applyBorder="1" applyAlignment="1">
      <alignment horizontal="center" vertical="center"/>
    </xf>
    <xf numFmtId="0" fontId="22" fillId="3" borderId="2" xfId="0" applyFont="1" applyFill="1" applyBorder="1" applyAlignment="1">
      <alignment horizontal="center" vertical="center"/>
    </xf>
    <xf numFmtId="0" fontId="22" fillId="4" borderId="9" xfId="0" applyFont="1" applyFill="1" applyBorder="1" applyAlignment="1">
      <alignment horizontal="center" vertical="center" wrapText="1"/>
    </xf>
    <xf numFmtId="0" fontId="22" fillId="4" borderId="3" xfId="0" applyFont="1" applyFill="1" applyBorder="1" applyAlignment="1">
      <alignment horizontal="center" vertical="center" wrapText="1"/>
    </xf>
    <xf numFmtId="0" fontId="22" fillId="4" borderId="9" xfId="0" applyFont="1" applyFill="1" applyBorder="1" applyAlignment="1">
      <alignment horizontal="center" vertical="center"/>
    </xf>
    <xf numFmtId="0" fontId="22" fillId="4" borderId="3"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2" xfId="0" applyFont="1" applyFill="1" applyBorder="1" applyAlignment="1">
      <alignment horizontal="center" vertical="center"/>
    </xf>
    <xf numFmtId="0" fontId="1" fillId="2" borderId="14"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8" xfId="0" applyFont="1" applyFill="1" applyBorder="1" applyAlignment="1">
      <alignment horizontal="center" vertical="center"/>
    </xf>
    <xf numFmtId="0" fontId="1" fillId="4" borderId="15"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0" xfId="0" applyFont="1" applyFill="1" applyAlignment="1">
      <alignment horizontal="center" vertical="center"/>
    </xf>
    <xf numFmtId="0" fontId="1" fillId="4" borderId="0"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4" borderId="7" xfId="0" applyFont="1" applyFill="1" applyBorder="1" applyAlignment="1">
      <alignment horizontal="center" vertical="center"/>
    </xf>
    <xf numFmtId="0" fontId="1" fillId="4" borderId="4" xfId="0" applyFont="1" applyFill="1" applyBorder="1" applyAlignment="1">
      <alignment horizontal="center" vertical="center"/>
    </xf>
    <xf numFmtId="0" fontId="22" fillId="0" borderId="14" xfId="0" applyFont="1" applyBorder="1" applyAlignment="1">
      <alignment horizontal="center" vertical="center"/>
    </xf>
    <xf numFmtId="0" fontId="22" fillId="0" borderId="8" xfId="0" applyFont="1" applyBorder="1" applyAlignment="1">
      <alignment horizontal="center" vertical="center" wrapText="1"/>
    </xf>
    <xf numFmtId="0" fontId="22" fillId="0" borderId="5" xfId="0" applyFont="1" applyBorder="1" applyAlignment="1">
      <alignment horizontal="center" vertical="center" wrapText="1"/>
    </xf>
    <xf numFmtId="0" fontId="22" fillId="10" borderId="11" xfId="0" applyFont="1" applyFill="1" applyBorder="1" applyAlignment="1">
      <alignment horizontal="center" vertical="center"/>
    </xf>
    <xf numFmtId="0" fontId="22" fillId="10" borderId="14" xfId="0" applyFont="1" applyFill="1" applyBorder="1" applyAlignment="1">
      <alignment horizontal="center" vertical="center"/>
    </xf>
    <xf numFmtId="0" fontId="22" fillId="10" borderId="8" xfId="0" applyFont="1" applyFill="1" applyBorder="1" applyAlignment="1">
      <alignment horizontal="center" vertical="center" wrapText="1"/>
    </xf>
    <xf numFmtId="0" fontId="22" fillId="10" borderId="5" xfId="0" applyFont="1" applyFill="1" applyBorder="1" applyAlignment="1">
      <alignment horizontal="center" vertical="center" wrapText="1"/>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14" xfId="0" applyFon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10" borderId="20" xfId="0" applyFont="1" applyFill="1" applyBorder="1" applyAlignment="1">
      <alignment horizontal="center" vertical="center" wrapText="1"/>
    </xf>
    <xf numFmtId="0" fontId="8" fillId="10" borderId="12" xfId="0" applyFont="1" applyFill="1" applyBorder="1" applyAlignment="1">
      <alignment horizontal="center" vertical="center" wrapText="1"/>
    </xf>
    <xf numFmtId="0" fontId="8" fillId="10" borderId="14" xfId="0" applyFont="1" applyFill="1" applyBorder="1" applyAlignment="1">
      <alignment horizontal="center" vertical="center" wrapText="1"/>
    </xf>
    <xf numFmtId="0" fontId="8" fillId="0" borderId="20" xfId="0" applyFont="1" applyBorder="1" applyAlignment="1">
      <alignment horizontal="center" vertical="center" wrapText="1"/>
    </xf>
    <xf numFmtId="0" fontId="22" fillId="0" borderId="9" xfId="0" applyFont="1" applyBorder="1" applyAlignment="1">
      <alignment horizontal="center" vertical="center"/>
    </xf>
    <xf numFmtId="0" fontId="22" fillId="0" borderId="3" xfId="0" applyFont="1" applyBorder="1" applyAlignment="1">
      <alignment horizontal="center" vertical="center"/>
    </xf>
    <xf numFmtId="0" fontId="22" fillId="0" borderId="10" xfId="0" applyFont="1" applyBorder="1" applyAlignment="1">
      <alignment horizontal="center" vertical="center"/>
    </xf>
    <xf numFmtId="0" fontId="26" fillId="0" borderId="30" xfId="0" applyFont="1" applyBorder="1" applyAlignment="1">
      <alignment horizontal="justify" vertical="center" wrapText="1"/>
    </xf>
    <xf numFmtId="0" fontId="26" fillId="0" borderId="10" xfId="0" applyFont="1" applyBorder="1" applyAlignment="1">
      <alignment horizontal="justify" vertical="center" wrapText="1"/>
    </xf>
    <xf numFmtId="0" fontId="26" fillId="0" borderId="29" xfId="0" applyFont="1" applyBorder="1" applyAlignment="1">
      <alignment horizontal="justify" vertical="center" wrapText="1"/>
    </xf>
    <xf numFmtId="0" fontId="7" fillId="6" borderId="17" xfId="0" applyFont="1" applyFill="1" applyBorder="1" applyAlignment="1">
      <alignment vertical="center"/>
    </xf>
    <xf numFmtId="0" fontId="7" fillId="6" borderId="8" xfId="0" applyFont="1" applyFill="1" applyBorder="1" applyAlignment="1">
      <alignment vertical="center"/>
    </xf>
    <xf numFmtId="0" fontId="9" fillId="0" borderId="9" xfId="0" applyFont="1" applyBorder="1" applyAlignment="1">
      <alignment horizontal="justify" vertical="center" wrapText="1"/>
    </xf>
    <xf numFmtId="0" fontId="9" fillId="0" borderId="10" xfId="0" applyFont="1" applyBorder="1" applyAlignment="1">
      <alignment horizontal="justify" vertical="center" wrapText="1"/>
    </xf>
    <xf numFmtId="0" fontId="9" fillId="0" borderId="3" xfId="0" applyFont="1" applyBorder="1" applyAlignment="1">
      <alignment horizontal="justify" vertical="center" wrapText="1"/>
    </xf>
    <xf numFmtId="0" fontId="8" fillId="7" borderId="11"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4" xfId="0" applyFont="1" applyFill="1" applyBorder="1" applyAlignment="1">
      <alignment horizontal="center" vertical="center"/>
    </xf>
    <xf numFmtId="0" fontId="15" fillId="5" borderId="9"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5" fillId="5" borderId="21" xfId="0" applyFont="1" applyFill="1" applyBorder="1" applyAlignment="1">
      <alignment horizontal="left" vertical="center" wrapText="1"/>
    </xf>
    <xf numFmtId="0" fontId="26" fillId="0" borderId="9" xfId="0" applyFont="1" applyBorder="1" applyAlignment="1">
      <alignment horizontal="justify" vertical="center" wrapText="1"/>
    </xf>
    <xf numFmtId="0" fontId="7" fillId="6" borderId="11" xfId="0" applyFont="1" applyFill="1" applyBorder="1" applyAlignment="1">
      <alignment vertical="center"/>
    </xf>
    <xf numFmtId="0" fontId="7" fillId="6" borderId="2" xfId="0" applyFont="1" applyFill="1" applyBorder="1" applyAlignment="1">
      <alignment vertical="center"/>
    </xf>
    <xf numFmtId="0" fontId="22" fillId="7" borderId="11" xfId="0" applyFont="1" applyFill="1" applyBorder="1" applyAlignment="1">
      <alignment horizontal="center" vertical="center"/>
    </xf>
    <xf numFmtId="0" fontId="22" fillId="7" borderId="2" xfId="0" applyFont="1" applyFill="1" applyBorder="1" applyAlignment="1">
      <alignment horizontal="center" vertical="center"/>
    </xf>
    <xf numFmtId="0" fontId="26" fillId="11" borderId="30" xfId="0" applyFont="1" applyFill="1" applyBorder="1" applyAlignment="1">
      <alignment horizontal="justify" vertical="center" wrapText="1"/>
    </xf>
    <xf numFmtId="0" fontId="26" fillId="11" borderId="10" xfId="0" applyFont="1" applyFill="1" applyBorder="1" applyAlignment="1">
      <alignment horizontal="justify" vertical="center" wrapText="1"/>
    </xf>
    <xf numFmtId="0" fontId="26" fillId="11" borderId="29" xfId="0" applyFont="1" applyFill="1" applyBorder="1" applyAlignment="1">
      <alignment horizontal="justify" vertical="center" wrapText="1"/>
    </xf>
    <xf numFmtId="0" fontId="23" fillId="8" borderId="22" xfId="0" applyFont="1" applyFill="1" applyBorder="1" applyAlignment="1" applyProtection="1">
      <alignment horizontal="center" vertical="center" wrapText="1"/>
      <protection locked="0"/>
    </xf>
    <xf numFmtId="0" fontId="19" fillId="8" borderId="23" xfId="0" applyFont="1" applyFill="1" applyBorder="1" applyAlignment="1" applyProtection="1">
      <alignment horizontal="center" vertical="center" wrapText="1"/>
      <protection locked="0"/>
    </xf>
    <xf numFmtId="0" fontId="19" fillId="8" borderId="24" xfId="0" applyFont="1" applyFill="1" applyBorder="1" applyAlignment="1" applyProtection="1">
      <alignment horizontal="center" vertical="center" wrapText="1"/>
      <protection locked="0"/>
    </xf>
    <xf numFmtId="0" fontId="23" fillId="8" borderId="25" xfId="0" applyFont="1" applyFill="1" applyBorder="1" applyAlignment="1" applyProtection="1">
      <alignment horizontal="center" vertical="center" wrapText="1"/>
      <protection locked="0"/>
    </xf>
    <xf numFmtId="0" fontId="19" fillId="8" borderId="26" xfId="0" applyFont="1" applyFill="1" applyBorder="1" applyAlignment="1" applyProtection="1">
      <alignment horizontal="center" vertical="center" wrapText="1"/>
      <protection locked="0"/>
    </xf>
    <xf numFmtId="0" fontId="26" fillId="11" borderId="9" xfId="0" applyFont="1" applyFill="1" applyBorder="1" applyAlignment="1">
      <alignment horizontal="justify" vertical="center" wrapText="1"/>
    </xf>
    <xf numFmtId="0" fontId="26" fillId="0" borderId="32" xfId="0" applyFont="1" applyBorder="1" applyAlignment="1">
      <alignment horizontal="justify" vertical="center" wrapText="1"/>
    </xf>
    <xf numFmtId="0" fontId="26" fillId="0" borderId="15" xfId="0" applyFont="1" applyBorder="1" applyAlignment="1">
      <alignment horizontal="justify" vertical="center" wrapText="1"/>
    </xf>
    <xf numFmtId="0" fontId="26" fillId="0" borderId="31" xfId="0" applyFont="1" applyBorder="1" applyAlignment="1">
      <alignment horizontal="justify" vertical="center" wrapText="1"/>
    </xf>
    <xf numFmtId="0" fontId="26" fillId="0" borderId="17" xfId="0" applyFont="1" applyBorder="1" applyAlignment="1">
      <alignment horizontal="justify" vertical="center" wrapText="1"/>
    </xf>
    <xf numFmtId="0" fontId="11" fillId="7" borderId="11" xfId="0" applyFont="1" applyFill="1" applyBorder="1" applyAlignment="1">
      <alignment horizontal="center" vertical="center"/>
    </xf>
    <xf numFmtId="0" fontId="11" fillId="7" borderId="2" xfId="0" applyFont="1" applyFill="1" applyBorder="1" applyAlignment="1">
      <alignment horizontal="center" vertical="center"/>
    </xf>
    <xf numFmtId="0" fontId="8" fillId="7" borderId="12" xfId="0" applyFont="1" applyFill="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1" fillId="0" borderId="20" xfId="0" applyFont="1" applyBorder="1" applyAlignment="1">
      <alignment horizontal="center" vertical="center"/>
    </xf>
    <xf numFmtId="0" fontId="0" fillId="0" borderId="0" xfId="0" applyAlignment="1">
      <alignment horizontal="center"/>
    </xf>
    <xf numFmtId="0" fontId="2" fillId="0" borderId="0" xfId="0" applyFont="1" applyFill="1" applyBorder="1" applyAlignment="1">
      <alignment vertical="center" wrapText="1"/>
    </xf>
    <xf numFmtId="0" fontId="1" fillId="0" borderId="33" xfId="0" applyFont="1" applyBorder="1" applyAlignment="1">
      <alignment horizontal="center" vertical="center"/>
    </xf>
    <xf numFmtId="0" fontId="2" fillId="0" borderId="33" xfId="0" applyFont="1" applyBorder="1" applyAlignment="1">
      <alignment vertical="center"/>
    </xf>
    <xf numFmtId="0" fontId="2" fillId="9" borderId="33" xfId="0" applyFont="1" applyFill="1" applyBorder="1" applyAlignment="1">
      <alignment vertical="center"/>
    </xf>
    <xf numFmtId="0" fontId="2" fillId="10" borderId="33" xfId="0" applyFont="1" applyFill="1" applyBorder="1" applyAlignment="1">
      <alignment vertical="center"/>
    </xf>
    <xf numFmtId="0" fontId="2" fillId="0" borderId="33" xfId="0" applyFont="1" applyBorder="1" applyAlignment="1">
      <alignment vertical="center" wrapText="1"/>
    </xf>
    <xf numFmtId="0" fontId="1" fillId="0" borderId="27" xfId="0" applyFont="1" applyBorder="1" applyAlignment="1">
      <alignment horizontal="center" vertical="center" wrapText="1"/>
    </xf>
    <xf numFmtId="0" fontId="2" fillId="0" borderId="27" xfId="0" applyFont="1" applyBorder="1" applyAlignment="1">
      <alignment vertical="center" wrapText="1"/>
    </xf>
    <xf numFmtId="0" fontId="2" fillId="0" borderId="27" xfId="0" applyFont="1" applyBorder="1" applyAlignment="1">
      <alignment vertical="center"/>
    </xf>
    <xf numFmtId="0" fontId="2" fillId="9" borderId="27" xfId="0" applyFont="1" applyFill="1" applyBorder="1" applyAlignment="1">
      <alignment vertical="center"/>
    </xf>
    <xf numFmtId="0" fontId="2" fillId="10" borderId="27" xfId="0" applyFont="1" applyFill="1" applyBorder="1" applyAlignment="1">
      <alignment vertical="center"/>
    </xf>
    <xf numFmtId="0" fontId="2" fillId="11" borderId="1" xfId="0" applyFont="1" applyFill="1" applyBorder="1" applyAlignment="1">
      <alignment vertical="center" wrapText="1"/>
    </xf>
    <xf numFmtId="0" fontId="33" fillId="0" borderId="1" xfId="0" applyFont="1" applyBorder="1" applyAlignment="1">
      <alignment vertical="center" wrapText="1"/>
    </xf>
    <xf numFmtId="0" fontId="2" fillId="11" borderId="1" xfId="0" applyFont="1" applyFill="1" applyBorder="1" applyAlignment="1">
      <alignment vertical="center"/>
    </xf>
    <xf numFmtId="0" fontId="2" fillId="10" borderId="1" xfId="0" applyFont="1" applyFill="1" applyBorder="1" applyAlignment="1">
      <alignment vertical="center" wrapText="1"/>
    </xf>
    <xf numFmtId="0" fontId="19" fillId="0" borderId="1" xfId="0" applyFont="1" applyBorder="1"/>
    <xf numFmtId="0" fontId="19" fillId="0" borderId="1" xfId="0" applyFont="1" applyBorder="1" applyAlignment="1">
      <alignment vertical="center" wrapText="1"/>
    </xf>
    <xf numFmtId="0" fontId="34" fillId="0" borderId="1" xfId="0" applyFont="1" applyBorder="1" applyAlignment="1">
      <alignment vertical="center" wrapText="1"/>
    </xf>
    <xf numFmtId="0" fontId="0" fillId="0" borderId="1" xfId="0" applyBorder="1"/>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402F9-27DB-4445-A66A-FCC009541D41}">
  <dimension ref="A1:I37"/>
  <sheetViews>
    <sheetView tabSelected="1" topLeftCell="A4" zoomScale="85" zoomScaleNormal="85" workbookViewId="0">
      <selection activeCell="G5" sqref="G5"/>
    </sheetView>
  </sheetViews>
  <sheetFormatPr baseColWidth="10" defaultColWidth="11.42578125" defaultRowHeight="15.75" thickBottom="1" x14ac:dyDescent="0.3"/>
  <cols>
    <col min="1" max="1" width="8.85546875" style="356" bestFit="1" customWidth="1"/>
    <col min="2" max="2" width="18.7109375" customWidth="1"/>
    <col min="4" max="4" width="50.7109375" style="375" customWidth="1"/>
    <col min="5" max="5" width="49.140625" style="375" customWidth="1"/>
    <col min="6" max="6" width="12.140625" customWidth="1"/>
    <col min="7" max="7" width="9.85546875" customWidth="1"/>
    <col min="8" max="8" width="5.42578125" customWidth="1"/>
    <col min="9" max="9" width="6.7109375" customWidth="1"/>
    <col min="10" max="10" width="3.42578125" customWidth="1"/>
  </cols>
  <sheetData>
    <row r="1" spans="1:9" ht="24.75" thickBot="1" x14ac:dyDescent="0.3">
      <c r="A1" s="54" t="s">
        <v>0</v>
      </c>
      <c r="B1" s="54" t="s">
        <v>1</v>
      </c>
      <c r="C1" s="358" t="s">
        <v>2</v>
      </c>
      <c r="D1" s="1" t="s">
        <v>3</v>
      </c>
      <c r="E1" s="1" t="s">
        <v>4</v>
      </c>
      <c r="F1" s="363" t="s">
        <v>5</v>
      </c>
      <c r="G1" s="198" t="s">
        <v>6</v>
      </c>
    </row>
    <row r="2" spans="1:9" ht="72.75" thickBot="1" x14ac:dyDescent="0.3">
      <c r="A2" s="30">
        <v>1</v>
      </c>
      <c r="B2" s="197" t="s">
        <v>7</v>
      </c>
      <c r="C2" s="359" t="s">
        <v>8</v>
      </c>
      <c r="D2" s="217" t="s">
        <v>204</v>
      </c>
      <c r="E2" s="218" t="s">
        <v>169</v>
      </c>
      <c r="F2" s="364">
        <v>3</v>
      </c>
      <c r="G2" s="6">
        <v>1</v>
      </c>
      <c r="I2" s="151"/>
    </row>
    <row r="3" spans="1:9" ht="24.75" thickBot="1" x14ac:dyDescent="0.3">
      <c r="A3" s="30">
        <v>2</v>
      </c>
      <c r="B3" s="197" t="s">
        <v>10</v>
      </c>
      <c r="C3" s="359" t="s">
        <v>8</v>
      </c>
      <c r="D3" s="368" t="s">
        <v>205</v>
      </c>
      <c r="E3" s="368" t="s">
        <v>170</v>
      </c>
      <c r="F3" s="365">
        <v>3</v>
      </c>
      <c r="G3" s="6">
        <v>2</v>
      </c>
    </row>
    <row r="4" spans="1:9" thickBot="1" x14ac:dyDescent="0.3">
      <c r="A4" s="30">
        <v>3</v>
      </c>
      <c r="B4" s="197" t="s">
        <v>10</v>
      </c>
      <c r="C4" s="359" t="s">
        <v>8</v>
      </c>
      <c r="D4" s="217" t="s">
        <v>206</v>
      </c>
      <c r="E4" s="217" t="s">
        <v>171</v>
      </c>
      <c r="F4" s="365">
        <v>3</v>
      </c>
      <c r="G4" s="6">
        <v>3</v>
      </c>
    </row>
    <row r="5" spans="1:9" ht="120.75" thickBot="1" x14ac:dyDescent="0.3">
      <c r="A5" s="30">
        <v>4</v>
      </c>
      <c r="B5" s="197" t="s">
        <v>10</v>
      </c>
      <c r="C5" s="359" t="s">
        <v>9</v>
      </c>
      <c r="D5" s="368" t="s">
        <v>207</v>
      </c>
      <c r="E5" s="368" t="s">
        <v>172</v>
      </c>
      <c r="F5" s="365">
        <v>3</v>
      </c>
      <c r="G5" s="6">
        <v>4</v>
      </c>
    </row>
    <row r="6" spans="1:9" ht="24.75" thickBot="1" x14ac:dyDescent="0.3">
      <c r="A6" s="30">
        <v>5</v>
      </c>
      <c r="B6" s="197" t="s">
        <v>10</v>
      </c>
      <c r="C6" s="359" t="s">
        <v>8</v>
      </c>
      <c r="D6" s="368" t="s">
        <v>208</v>
      </c>
      <c r="E6" s="368" t="s">
        <v>173</v>
      </c>
      <c r="F6" s="365">
        <v>3</v>
      </c>
      <c r="G6" s="6">
        <v>5</v>
      </c>
    </row>
    <row r="7" spans="1:9" ht="36.75" thickBot="1" x14ac:dyDescent="0.3">
      <c r="A7" s="30">
        <v>6</v>
      </c>
      <c r="B7" s="197" t="s">
        <v>12</v>
      </c>
      <c r="C7" s="359" t="s">
        <v>8</v>
      </c>
      <c r="D7" s="217" t="s">
        <v>209</v>
      </c>
      <c r="E7" s="218" t="s">
        <v>174</v>
      </c>
      <c r="F7" s="365">
        <v>3</v>
      </c>
      <c r="G7" s="6">
        <v>6</v>
      </c>
    </row>
    <row r="8" spans="1:9" ht="192.75" thickBot="1" x14ac:dyDescent="0.3">
      <c r="A8" s="30">
        <v>7</v>
      </c>
      <c r="B8" s="197" t="s">
        <v>13</v>
      </c>
      <c r="C8" s="359" t="s">
        <v>8</v>
      </c>
      <c r="D8" s="368" t="s">
        <v>210</v>
      </c>
      <c r="E8" s="368" t="s">
        <v>175</v>
      </c>
      <c r="F8" s="365">
        <v>3</v>
      </c>
      <c r="G8" s="6">
        <v>7</v>
      </c>
    </row>
    <row r="9" spans="1:9" ht="96.75" thickBot="1" x14ac:dyDescent="0.3">
      <c r="A9" s="30">
        <v>8</v>
      </c>
      <c r="B9" s="197" t="s">
        <v>13</v>
      </c>
      <c r="C9" s="359" t="s">
        <v>9</v>
      </c>
      <c r="D9" s="368" t="s">
        <v>211</v>
      </c>
      <c r="E9" s="368" t="s">
        <v>176</v>
      </c>
      <c r="F9" s="365">
        <v>3</v>
      </c>
      <c r="G9" s="6">
        <v>8</v>
      </c>
    </row>
    <row r="10" spans="1:9" ht="96.75" thickBot="1" x14ac:dyDescent="0.3">
      <c r="A10" s="30">
        <v>9</v>
      </c>
      <c r="B10" s="197" t="s">
        <v>157</v>
      </c>
      <c r="C10" s="359" t="s">
        <v>8</v>
      </c>
      <c r="D10" s="217" t="s">
        <v>212</v>
      </c>
      <c r="E10" s="369" t="s">
        <v>177</v>
      </c>
      <c r="F10" s="365">
        <v>3</v>
      </c>
      <c r="G10" s="6">
        <v>9</v>
      </c>
    </row>
    <row r="11" spans="1:9" ht="72.75" thickBot="1" x14ac:dyDescent="0.3">
      <c r="A11" s="30">
        <v>10</v>
      </c>
      <c r="B11" s="199" t="s">
        <v>12</v>
      </c>
      <c r="C11" s="360" t="s">
        <v>9</v>
      </c>
      <c r="D11" s="370" t="s">
        <v>213</v>
      </c>
      <c r="E11" s="368" t="s">
        <v>178</v>
      </c>
      <c r="F11" s="366">
        <v>3</v>
      </c>
      <c r="G11" s="200">
        <v>10</v>
      </c>
    </row>
    <row r="12" spans="1:9" thickBot="1" x14ac:dyDescent="0.3">
      <c r="A12" s="30">
        <v>11</v>
      </c>
      <c r="B12" s="197" t="s">
        <v>11</v>
      </c>
      <c r="C12" s="359" t="s">
        <v>9</v>
      </c>
      <c r="D12" s="217" t="s">
        <v>214</v>
      </c>
      <c r="E12" s="217" t="s">
        <v>179</v>
      </c>
      <c r="F12" s="365">
        <v>2</v>
      </c>
      <c r="G12" s="6">
        <v>11</v>
      </c>
    </row>
    <row r="13" spans="1:9" ht="60.75" thickBot="1" x14ac:dyDescent="0.3">
      <c r="A13" s="30">
        <v>12</v>
      </c>
      <c r="B13" s="197" t="s">
        <v>12</v>
      </c>
      <c r="C13" s="359" t="s">
        <v>8</v>
      </c>
      <c r="D13" s="218" t="s">
        <v>215</v>
      </c>
      <c r="E13" s="368" t="s">
        <v>180</v>
      </c>
      <c r="F13" s="365">
        <v>2</v>
      </c>
      <c r="G13" s="6">
        <v>12</v>
      </c>
    </row>
    <row r="14" spans="1:9" thickBot="1" x14ac:dyDescent="0.3">
      <c r="A14" s="30">
        <v>13</v>
      </c>
      <c r="B14" s="197" t="s">
        <v>7</v>
      </c>
      <c r="C14" s="359" t="s">
        <v>9</v>
      </c>
      <c r="D14" s="217" t="s">
        <v>216</v>
      </c>
      <c r="E14" s="217" t="s">
        <v>181</v>
      </c>
      <c r="F14" s="365">
        <v>2</v>
      </c>
      <c r="G14" s="6">
        <v>13</v>
      </c>
    </row>
    <row r="15" spans="1:9" ht="48.75" thickBot="1" x14ac:dyDescent="0.3">
      <c r="A15" s="30">
        <v>14</v>
      </c>
      <c r="B15" s="197" t="s">
        <v>11</v>
      </c>
      <c r="C15" s="359" t="s">
        <v>8</v>
      </c>
      <c r="D15" s="368" t="s">
        <v>217</v>
      </c>
      <c r="E15" s="368" t="s">
        <v>182</v>
      </c>
      <c r="F15" s="365">
        <v>2</v>
      </c>
      <c r="G15" s="6">
        <v>14</v>
      </c>
    </row>
    <row r="16" spans="1:9" ht="144.75" thickBot="1" x14ac:dyDescent="0.3">
      <c r="A16" s="30">
        <v>15</v>
      </c>
      <c r="B16" s="201" t="s">
        <v>7</v>
      </c>
      <c r="C16" s="361" t="s">
        <v>9</v>
      </c>
      <c r="D16" s="371" t="s">
        <v>218</v>
      </c>
      <c r="E16" s="371" t="s">
        <v>183</v>
      </c>
      <c r="F16" s="367">
        <v>2</v>
      </c>
      <c r="G16" s="202">
        <v>15</v>
      </c>
      <c r="H16" s="152"/>
      <c r="I16" s="152"/>
    </row>
    <row r="17" spans="1:7" ht="36.75" customHeight="1" thickBot="1" x14ac:dyDescent="0.3">
      <c r="A17" s="30">
        <v>1</v>
      </c>
      <c r="B17" s="6" t="s">
        <v>7</v>
      </c>
      <c r="C17" s="362" t="s">
        <v>9</v>
      </c>
      <c r="D17" s="218" t="s">
        <v>219</v>
      </c>
      <c r="E17" s="218" t="s">
        <v>184</v>
      </c>
      <c r="F17" s="364">
        <v>2</v>
      </c>
      <c r="G17" s="6">
        <v>16</v>
      </c>
    </row>
    <row r="18" spans="1:7" ht="24" customHeight="1" thickBot="1" x14ac:dyDescent="0.3">
      <c r="A18" s="30">
        <v>2</v>
      </c>
      <c r="B18" s="6" t="s">
        <v>7</v>
      </c>
      <c r="C18" s="362" t="s">
        <v>8</v>
      </c>
      <c r="D18" s="218" t="s">
        <v>220</v>
      </c>
      <c r="E18" s="218" t="s">
        <v>185</v>
      </c>
      <c r="F18" s="364">
        <v>2</v>
      </c>
      <c r="G18" s="6">
        <v>17</v>
      </c>
    </row>
    <row r="19" spans="1:7" ht="24.75" thickBot="1" x14ac:dyDescent="0.3">
      <c r="A19" s="30">
        <v>3</v>
      </c>
      <c r="B19" s="6" t="s">
        <v>11</v>
      </c>
      <c r="C19" s="362" t="s">
        <v>9</v>
      </c>
      <c r="D19" s="218" t="s">
        <v>221</v>
      </c>
      <c r="E19" s="218" t="s">
        <v>186</v>
      </c>
      <c r="F19" s="364">
        <v>1</v>
      </c>
      <c r="G19" s="6">
        <v>18</v>
      </c>
    </row>
    <row r="20" spans="1:7" ht="36.75" thickBot="1" x14ac:dyDescent="0.3">
      <c r="A20" s="30">
        <v>4</v>
      </c>
      <c r="B20" s="6" t="s">
        <v>13</v>
      </c>
      <c r="C20" s="362" t="s">
        <v>9</v>
      </c>
      <c r="D20" s="218" t="s">
        <v>222</v>
      </c>
      <c r="E20" s="218" t="s">
        <v>187</v>
      </c>
      <c r="F20" s="364">
        <v>3</v>
      </c>
      <c r="G20" s="6">
        <v>19</v>
      </c>
    </row>
    <row r="21" spans="1:7" thickBot="1" x14ac:dyDescent="0.3">
      <c r="A21" s="30">
        <v>5</v>
      </c>
      <c r="B21" s="6" t="s">
        <v>11</v>
      </c>
      <c r="C21" s="362" t="s">
        <v>9</v>
      </c>
      <c r="D21" s="218" t="s">
        <v>223</v>
      </c>
      <c r="E21" s="369" t="s">
        <v>188</v>
      </c>
      <c r="F21" s="364">
        <v>2</v>
      </c>
      <c r="G21" s="6">
        <v>20</v>
      </c>
    </row>
    <row r="22" spans="1:7" thickBot="1" x14ac:dyDescent="0.3">
      <c r="A22" s="30">
        <v>6</v>
      </c>
      <c r="B22" s="6" t="s">
        <v>10</v>
      </c>
      <c r="C22" s="362" t="s">
        <v>8</v>
      </c>
      <c r="D22" s="218" t="s">
        <v>167</v>
      </c>
      <c r="E22" s="218" t="s">
        <v>189</v>
      </c>
      <c r="F22" s="364">
        <v>3</v>
      </c>
      <c r="G22" s="6">
        <v>21</v>
      </c>
    </row>
    <row r="23" spans="1:7" thickBot="1" x14ac:dyDescent="0.3">
      <c r="A23" s="30">
        <v>7</v>
      </c>
      <c r="B23" s="6" t="s">
        <v>10</v>
      </c>
      <c r="C23" s="362" t="s">
        <v>8</v>
      </c>
      <c r="D23" s="217" t="s">
        <v>224</v>
      </c>
      <c r="E23" s="372" t="s">
        <v>203</v>
      </c>
      <c r="F23" s="364">
        <v>2</v>
      </c>
      <c r="G23" s="6">
        <v>22</v>
      </c>
    </row>
    <row r="24" spans="1:7" ht="24.75" thickBot="1" x14ac:dyDescent="0.3">
      <c r="A24" s="30">
        <v>8</v>
      </c>
      <c r="B24" s="6" t="s">
        <v>12</v>
      </c>
      <c r="C24" s="362" t="s">
        <v>8</v>
      </c>
      <c r="D24" s="218" t="s">
        <v>225</v>
      </c>
      <c r="E24" s="218" t="s">
        <v>190</v>
      </c>
      <c r="F24" s="364">
        <v>2</v>
      </c>
      <c r="G24" s="6">
        <v>23</v>
      </c>
    </row>
    <row r="25" spans="1:7" ht="36.75" thickBot="1" x14ac:dyDescent="0.3">
      <c r="A25" s="30">
        <v>9</v>
      </c>
      <c r="B25" s="6" t="s">
        <v>12</v>
      </c>
      <c r="C25" s="362" t="s">
        <v>168</v>
      </c>
      <c r="D25" s="218" t="s">
        <v>226</v>
      </c>
      <c r="E25" s="218" t="s">
        <v>191</v>
      </c>
      <c r="F25" s="364">
        <v>3</v>
      </c>
      <c r="G25" s="6">
        <v>24</v>
      </c>
    </row>
    <row r="26" spans="1:7" ht="48.75" thickBot="1" x14ac:dyDescent="0.3">
      <c r="A26" s="30">
        <v>10</v>
      </c>
      <c r="B26" s="6" t="s">
        <v>13</v>
      </c>
      <c r="C26" s="362" t="s">
        <v>9</v>
      </c>
      <c r="D26" s="218" t="s">
        <v>227</v>
      </c>
      <c r="E26" s="218" t="s">
        <v>192</v>
      </c>
      <c r="F26" s="364">
        <v>3</v>
      </c>
      <c r="G26" s="6">
        <v>25</v>
      </c>
    </row>
    <row r="27" spans="1:7" ht="24.75" thickBot="1" x14ac:dyDescent="0.3">
      <c r="A27" s="30">
        <v>11</v>
      </c>
      <c r="B27" s="6" t="s">
        <v>7</v>
      </c>
      <c r="C27" s="362" t="s">
        <v>8</v>
      </c>
      <c r="D27" s="218" t="s">
        <v>228</v>
      </c>
      <c r="E27" s="218" t="s">
        <v>193</v>
      </c>
      <c r="F27" s="364">
        <v>2</v>
      </c>
      <c r="G27" s="6">
        <v>26</v>
      </c>
    </row>
    <row r="28" spans="1:7" ht="36.75" thickBot="1" x14ac:dyDescent="0.3">
      <c r="A28" s="30">
        <v>12</v>
      </c>
      <c r="B28" s="6" t="s">
        <v>7</v>
      </c>
      <c r="C28" s="362" t="s">
        <v>9</v>
      </c>
      <c r="D28" s="218" t="s">
        <v>229</v>
      </c>
      <c r="E28" s="218" t="s">
        <v>194</v>
      </c>
      <c r="F28" s="364">
        <v>2</v>
      </c>
      <c r="G28" s="6">
        <v>27</v>
      </c>
    </row>
    <row r="29" spans="1:7" ht="36.75" thickBot="1" x14ac:dyDescent="0.3">
      <c r="A29" s="30">
        <v>13</v>
      </c>
      <c r="B29" s="6" t="s">
        <v>10</v>
      </c>
      <c r="C29" s="362" t="s">
        <v>8</v>
      </c>
      <c r="D29" s="218" t="s">
        <v>230</v>
      </c>
      <c r="E29" s="369" t="s">
        <v>195</v>
      </c>
      <c r="F29" s="364">
        <v>2</v>
      </c>
      <c r="G29" s="6">
        <v>28</v>
      </c>
    </row>
    <row r="30" spans="1:7" ht="36.75" thickBot="1" x14ac:dyDescent="0.3">
      <c r="A30" s="30">
        <v>14</v>
      </c>
      <c r="B30" s="6" t="s">
        <v>10</v>
      </c>
      <c r="C30" s="362" t="s">
        <v>8</v>
      </c>
      <c r="D30" s="218" t="s">
        <v>231</v>
      </c>
      <c r="E30" s="218" t="s">
        <v>196</v>
      </c>
      <c r="F30" s="364">
        <v>2</v>
      </c>
      <c r="G30" s="6">
        <v>29</v>
      </c>
    </row>
    <row r="31" spans="1:7" ht="24.75" thickBot="1" x14ac:dyDescent="0.3">
      <c r="A31" s="30">
        <v>15</v>
      </c>
      <c r="B31" s="6" t="s">
        <v>10</v>
      </c>
      <c r="C31" s="362" t="s">
        <v>9</v>
      </c>
      <c r="D31" s="218" t="s">
        <v>232</v>
      </c>
      <c r="E31" s="218" t="s">
        <v>197</v>
      </c>
      <c r="F31" s="364">
        <v>2</v>
      </c>
      <c r="G31" s="6">
        <v>30</v>
      </c>
    </row>
    <row r="32" spans="1:7" ht="36.75" thickBot="1" x14ac:dyDescent="0.3">
      <c r="A32" s="30">
        <v>16</v>
      </c>
      <c r="B32" s="6" t="s">
        <v>11</v>
      </c>
      <c r="C32" s="362" t="s">
        <v>8</v>
      </c>
      <c r="D32" s="218" t="s">
        <v>233</v>
      </c>
      <c r="E32" s="218" t="s">
        <v>198</v>
      </c>
      <c r="F32" s="364">
        <v>2</v>
      </c>
      <c r="G32" s="6">
        <v>31</v>
      </c>
    </row>
    <row r="33" spans="1:7" ht="72.75" thickBot="1" x14ac:dyDescent="0.3">
      <c r="A33" s="30">
        <v>17</v>
      </c>
      <c r="B33" s="6" t="s">
        <v>11</v>
      </c>
      <c r="C33" s="362" t="s">
        <v>8</v>
      </c>
      <c r="D33" s="218" t="s">
        <v>234</v>
      </c>
      <c r="E33" s="373" t="s">
        <v>199</v>
      </c>
      <c r="F33" s="364">
        <v>3</v>
      </c>
      <c r="G33" s="6">
        <v>32</v>
      </c>
    </row>
    <row r="34" spans="1:7" ht="48.75" thickBot="1" x14ac:dyDescent="0.3">
      <c r="A34" s="30">
        <v>18</v>
      </c>
      <c r="B34" s="6" t="s">
        <v>11</v>
      </c>
      <c r="C34" s="362" t="s">
        <v>9</v>
      </c>
      <c r="D34" s="218" t="s">
        <v>235</v>
      </c>
      <c r="E34" s="374" t="s">
        <v>200</v>
      </c>
      <c r="F34" s="364">
        <v>2</v>
      </c>
      <c r="G34" s="6">
        <v>33</v>
      </c>
    </row>
    <row r="35" spans="1:7" ht="24.75" thickBot="1" x14ac:dyDescent="0.3">
      <c r="A35" s="30">
        <v>19</v>
      </c>
      <c r="B35" s="6" t="s">
        <v>12</v>
      </c>
      <c r="C35" s="362" t="s">
        <v>8</v>
      </c>
      <c r="D35" s="218" t="s">
        <v>236</v>
      </c>
      <c r="E35" s="218" t="s">
        <v>201</v>
      </c>
      <c r="F35" s="364">
        <v>2</v>
      </c>
      <c r="G35" s="6">
        <v>34</v>
      </c>
    </row>
    <row r="36" spans="1:7" ht="24.75" thickBot="1" x14ac:dyDescent="0.3">
      <c r="A36" s="30">
        <v>20</v>
      </c>
      <c r="B36" s="6" t="s">
        <v>12</v>
      </c>
      <c r="C36" s="362" t="s">
        <v>9</v>
      </c>
      <c r="D36" s="218" t="s">
        <v>237</v>
      </c>
      <c r="E36" s="218" t="s">
        <v>202</v>
      </c>
      <c r="F36" s="364" t="s">
        <v>424</v>
      </c>
      <c r="G36" s="6">
        <v>35</v>
      </c>
    </row>
    <row r="37" spans="1:7" thickBot="1" x14ac:dyDescent="0.3">
      <c r="F37" s="357"/>
      <c r="G37" s="168"/>
    </row>
  </sheetData>
  <sortState xmlns:xlrd2="http://schemas.microsoft.com/office/spreadsheetml/2017/richdata2" ref="A2:G36">
    <sortCondition ref="G2:G36"/>
  </sortState>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AEB50-6F66-459A-9520-8D15657D2AC6}">
  <dimension ref="A1:G57"/>
  <sheetViews>
    <sheetView topLeftCell="A28" workbookViewId="0">
      <selection activeCell="B19" sqref="B19:B25"/>
    </sheetView>
  </sheetViews>
  <sheetFormatPr baseColWidth="10" defaultColWidth="11.42578125" defaultRowHeight="15" x14ac:dyDescent="0.25"/>
  <cols>
    <col min="2" max="2" width="36.5703125" customWidth="1"/>
    <col min="3" max="3" width="16" customWidth="1"/>
    <col min="4" max="4" width="92" customWidth="1"/>
  </cols>
  <sheetData>
    <row r="1" spans="1:4" ht="24" thickBot="1" x14ac:dyDescent="0.3">
      <c r="A1" s="332" t="s">
        <v>57</v>
      </c>
      <c r="B1" s="333"/>
      <c r="C1" s="46"/>
      <c r="D1" s="46"/>
    </row>
    <row r="2" spans="1:4" ht="19.5" thickBot="1" x14ac:dyDescent="0.3">
      <c r="A2" s="18"/>
      <c r="B2" s="7"/>
      <c r="C2" s="324" t="s">
        <v>45</v>
      </c>
      <c r="D2" s="325"/>
    </row>
    <row r="3" spans="1:4" ht="15.75" thickBot="1" x14ac:dyDescent="0.3">
      <c r="A3" s="18"/>
      <c r="B3" s="7"/>
      <c r="C3" s="240" t="s">
        <v>33</v>
      </c>
      <c r="D3" s="47" t="s">
        <v>27</v>
      </c>
    </row>
    <row r="4" spans="1:4" ht="15.75" thickBot="1" x14ac:dyDescent="0.3">
      <c r="A4" s="18"/>
      <c r="B4" s="239"/>
      <c r="C4" s="189">
        <v>1</v>
      </c>
      <c r="D4" s="223" t="s">
        <v>106</v>
      </c>
    </row>
    <row r="5" spans="1:4" ht="15.75" thickBot="1" x14ac:dyDescent="0.3">
      <c r="A5" s="50"/>
      <c r="B5" s="239"/>
      <c r="C5" s="189">
        <v>2</v>
      </c>
      <c r="D5" s="4" t="s">
        <v>107</v>
      </c>
    </row>
    <row r="6" spans="1:4" ht="15.75" thickBot="1" x14ac:dyDescent="0.3">
      <c r="A6" s="50"/>
      <c r="B6" s="239"/>
      <c r="C6" s="189">
        <v>3</v>
      </c>
      <c r="D6" s="4" t="s">
        <v>290</v>
      </c>
    </row>
    <row r="7" spans="1:4" ht="15.75" thickBot="1" x14ac:dyDescent="0.3">
      <c r="A7" s="50"/>
      <c r="B7" s="239"/>
      <c r="C7" s="189">
        <v>4</v>
      </c>
      <c r="D7" s="4" t="s">
        <v>292</v>
      </c>
    </row>
    <row r="8" spans="1:4" ht="15.75" thickBot="1" x14ac:dyDescent="0.3">
      <c r="A8" s="50"/>
      <c r="B8" s="239"/>
      <c r="C8" s="189">
        <v>5</v>
      </c>
      <c r="D8" s="4" t="s">
        <v>294</v>
      </c>
    </row>
    <row r="9" spans="1:4" ht="15.75" thickBot="1" x14ac:dyDescent="0.3">
      <c r="A9" s="50"/>
      <c r="B9" s="239"/>
      <c r="C9" s="189">
        <v>6</v>
      </c>
      <c r="D9" s="4" t="s">
        <v>298</v>
      </c>
    </row>
    <row r="10" spans="1:4" ht="15.75" thickBot="1" x14ac:dyDescent="0.3">
      <c r="A10" s="50"/>
      <c r="B10" s="239"/>
      <c r="C10" s="189">
        <v>7</v>
      </c>
      <c r="D10" s="4" t="s">
        <v>304</v>
      </c>
    </row>
    <row r="11" spans="1:4" ht="15.75" thickBot="1" x14ac:dyDescent="0.3">
      <c r="A11" s="50"/>
      <c r="B11" s="239"/>
      <c r="C11" s="189">
        <v>8</v>
      </c>
      <c r="D11" s="4" t="s">
        <v>306</v>
      </c>
    </row>
    <row r="12" spans="1:4" ht="15.75" thickBot="1" x14ac:dyDescent="0.3">
      <c r="A12" s="50"/>
      <c r="B12" s="239"/>
      <c r="C12" s="189">
        <v>9</v>
      </c>
      <c r="D12" s="4" t="s">
        <v>307</v>
      </c>
    </row>
    <row r="13" spans="1:4" ht="15.75" thickBot="1" x14ac:dyDescent="0.3">
      <c r="A13" s="50"/>
      <c r="B13" s="239"/>
      <c r="C13" s="189">
        <v>10</v>
      </c>
      <c r="D13" s="4" t="s">
        <v>309</v>
      </c>
    </row>
    <row r="14" spans="1:4" ht="15.75" thickBot="1" x14ac:dyDescent="0.3">
      <c r="A14" s="50"/>
      <c r="B14" s="239"/>
      <c r="C14" s="189">
        <v>11</v>
      </c>
      <c r="D14" s="4" t="s">
        <v>315</v>
      </c>
    </row>
    <row r="15" spans="1:4" ht="15.75" thickBot="1" x14ac:dyDescent="0.3">
      <c r="A15" s="50"/>
      <c r="B15" s="239"/>
      <c r="C15" s="189">
        <v>12</v>
      </c>
      <c r="D15" s="52"/>
    </row>
    <row r="16" spans="1:4" ht="15.75" thickBot="1" x14ac:dyDescent="0.3">
      <c r="A16" s="50"/>
      <c r="B16" s="239"/>
      <c r="C16" s="189">
        <v>13</v>
      </c>
      <c r="D16" s="52"/>
    </row>
    <row r="17" spans="1:4" ht="102.75" customHeight="1" thickBot="1" x14ac:dyDescent="0.3">
      <c r="A17" s="334" t="s">
        <v>40</v>
      </c>
      <c r="B17" s="335"/>
      <c r="C17" s="143"/>
      <c r="D17" s="328" t="s">
        <v>374</v>
      </c>
    </row>
    <row r="18" spans="1:4" ht="15.75" thickBot="1" x14ac:dyDescent="0.3">
      <c r="A18" s="141" t="s">
        <v>33</v>
      </c>
      <c r="B18" s="142" t="s">
        <v>27</v>
      </c>
      <c r="C18" s="143"/>
      <c r="D18" s="329"/>
    </row>
    <row r="19" spans="1:4" ht="15.75" thickBot="1" x14ac:dyDescent="0.3">
      <c r="A19" s="137">
        <v>1</v>
      </c>
      <c r="B19" s="220" t="s">
        <v>238</v>
      </c>
      <c r="C19" s="144" t="s">
        <v>83</v>
      </c>
      <c r="D19" s="329"/>
    </row>
    <row r="20" spans="1:4" ht="24.75" customHeight="1" thickBot="1" x14ac:dyDescent="0.3">
      <c r="A20" s="145">
        <v>2</v>
      </c>
      <c r="B20" s="216" t="s">
        <v>240</v>
      </c>
      <c r="C20" s="74" t="s">
        <v>84</v>
      </c>
      <c r="D20" s="139" t="s">
        <v>375</v>
      </c>
    </row>
    <row r="21" spans="1:4" ht="15.75" thickBot="1" x14ac:dyDescent="0.3">
      <c r="A21" s="146">
        <v>3</v>
      </c>
      <c r="B21" s="220" t="s">
        <v>207</v>
      </c>
      <c r="C21" s="144" t="s">
        <v>85</v>
      </c>
      <c r="D21" s="138" t="s">
        <v>376</v>
      </c>
    </row>
    <row r="22" spans="1:4" ht="15.75" thickBot="1" x14ac:dyDescent="0.3">
      <c r="A22" s="146">
        <v>4</v>
      </c>
      <c r="B22" s="216" t="s">
        <v>242</v>
      </c>
      <c r="C22" s="74" t="s">
        <v>86</v>
      </c>
      <c r="D22" s="138" t="s">
        <v>377</v>
      </c>
    </row>
    <row r="23" spans="1:4" ht="15.75" thickBot="1" x14ac:dyDescent="0.3">
      <c r="A23" s="146">
        <v>5</v>
      </c>
      <c r="B23" s="216" t="s">
        <v>246</v>
      </c>
      <c r="C23" s="144" t="s">
        <v>87</v>
      </c>
      <c r="D23" s="138"/>
    </row>
    <row r="24" spans="1:4" ht="15.75" thickBot="1" x14ac:dyDescent="0.3">
      <c r="A24" s="146">
        <v>6</v>
      </c>
      <c r="B24" s="216" t="s">
        <v>248</v>
      </c>
      <c r="C24" s="74" t="s">
        <v>88</v>
      </c>
      <c r="D24" s="138"/>
    </row>
    <row r="25" spans="1:4" ht="15.75" thickBot="1" x14ac:dyDescent="0.3">
      <c r="A25" s="146">
        <v>7</v>
      </c>
      <c r="B25" s="221" t="s">
        <v>211</v>
      </c>
      <c r="C25" s="144" t="s">
        <v>89</v>
      </c>
      <c r="D25" s="138"/>
    </row>
    <row r="26" spans="1:4" x14ac:dyDescent="0.25">
      <c r="A26" s="146">
        <v>8</v>
      </c>
      <c r="B26" s="138" t="s">
        <v>154</v>
      </c>
      <c r="C26" s="74" t="s">
        <v>90</v>
      </c>
      <c r="D26" s="138"/>
    </row>
    <row r="27" spans="1:4" x14ac:dyDescent="0.25">
      <c r="A27" s="146">
        <v>9</v>
      </c>
      <c r="B27" s="138" t="s">
        <v>154</v>
      </c>
      <c r="C27" s="144" t="s">
        <v>91</v>
      </c>
      <c r="D27" s="138"/>
    </row>
    <row r="28" spans="1:4" x14ac:dyDescent="0.25">
      <c r="A28" s="146">
        <v>10</v>
      </c>
      <c r="B28" s="138"/>
      <c r="C28" s="74" t="s">
        <v>92</v>
      </c>
      <c r="D28" s="138"/>
    </row>
    <row r="29" spans="1:4" x14ac:dyDescent="0.25">
      <c r="A29" s="138"/>
      <c r="B29" s="138"/>
      <c r="C29" s="144"/>
      <c r="D29" s="138"/>
    </row>
    <row r="30" spans="1:4" x14ac:dyDescent="0.25">
      <c r="A30" s="138"/>
      <c r="B30" s="138"/>
      <c r="C30" s="74"/>
      <c r="D30" s="138"/>
    </row>
    <row r="31" spans="1:4" x14ac:dyDescent="0.25">
      <c r="A31" s="138"/>
      <c r="B31" s="138"/>
      <c r="C31" s="144"/>
      <c r="D31" s="138"/>
    </row>
    <row r="32" spans="1:4" x14ac:dyDescent="0.25">
      <c r="A32" s="11"/>
      <c r="B32" s="11"/>
      <c r="C32" s="55"/>
      <c r="D32" s="11"/>
    </row>
    <row r="33" spans="1:7" x14ac:dyDescent="0.25">
      <c r="A33" s="11"/>
      <c r="B33" s="11"/>
      <c r="C33" s="56"/>
      <c r="D33" s="11"/>
    </row>
    <row r="34" spans="1:7" ht="15.75" thickBot="1" x14ac:dyDescent="0.3"/>
    <row r="35" spans="1:7" ht="16.5" thickBot="1" x14ac:dyDescent="0.3">
      <c r="A35" s="57"/>
      <c r="B35" s="58" t="s">
        <v>73</v>
      </c>
      <c r="C35" s="58" t="s">
        <v>74</v>
      </c>
      <c r="D35" s="58" t="s">
        <v>9</v>
      </c>
    </row>
    <row r="36" spans="1:7" ht="16.5" customHeight="1" thickBot="1" x14ac:dyDescent="0.3">
      <c r="A36" s="321" t="s">
        <v>75</v>
      </c>
      <c r="B36" s="331" t="s">
        <v>374</v>
      </c>
      <c r="C36" s="60">
        <v>3</v>
      </c>
      <c r="D36" s="60">
        <v>1</v>
      </c>
    </row>
    <row r="37" spans="1:7" ht="16.5" thickBot="1" x14ac:dyDescent="0.3">
      <c r="A37" s="322"/>
      <c r="B37" s="317"/>
      <c r="C37" s="60">
        <v>5</v>
      </c>
      <c r="D37" s="60">
        <v>2</v>
      </c>
    </row>
    <row r="38" spans="1:7" ht="29.25" customHeight="1" thickBot="1" x14ac:dyDescent="0.3">
      <c r="A38" s="322"/>
      <c r="B38" s="317"/>
      <c r="C38" s="60">
        <v>6</v>
      </c>
      <c r="D38" s="60">
        <v>3</v>
      </c>
      <c r="G38" s="236"/>
    </row>
    <row r="39" spans="1:7" ht="16.5" thickBot="1" x14ac:dyDescent="0.3">
      <c r="A39" s="323"/>
      <c r="B39" s="318"/>
      <c r="C39" s="60"/>
      <c r="D39" s="60">
        <v>6</v>
      </c>
      <c r="G39" s="236"/>
    </row>
    <row r="40" spans="1:7" ht="16.5" customHeight="1" thickBot="1" x14ac:dyDescent="0.3">
      <c r="A40" s="321" t="s">
        <v>76</v>
      </c>
      <c r="B40" s="316" t="s">
        <v>375</v>
      </c>
      <c r="C40" s="60">
        <v>1</v>
      </c>
      <c r="D40" s="60">
        <v>2</v>
      </c>
      <c r="G40" s="236"/>
    </row>
    <row r="41" spans="1:7" ht="16.5" thickBot="1" x14ac:dyDescent="0.3">
      <c r="A41" s="322"/>
      <c r="B41" s="317"/>
      <c r="C41" s="60">
        <v>2</v>
      </c>
      <c r="D41" s="60">
        <v>6</v>
      </c>
      <c r="G41" s="236"/>
    </row>
    <row r="42" spans="1:7" ht="18" customHeight="1" thickBot="1" x14ac:dyDescent="0.3">
      <c r="A42" s="322"/>
      <c r="B42" s="317"/>
      <c r="C42" s="60">
        <v>5</v>
      </c>
      <c r="D42" s="60"/>
      <c r="G42" s="236"/>
    </row>
    <row r="43" spans="1:7" ht="16.5" thickBot="1" x14ac:dyDescent="0.3">
      <c r="A43" s="323"/>
      <c r="B43" s="318"/>
      <c r="C43" s="60">
        <v>7</v>
      </c>
      <c r="D43" s="60"/>
      <c r="G43" s="236"/>
    </row>
    <row r="44" spans="1:7" ht="16.5" customHeight="1" thickBot="1" x14ac:dyDescent="0.3">
      <c r="A44" s="321" t="s">
        <v>77</v>
      </c>
      <c r="B44" s="316" t="s">
        <v>376</v>
      </c>
      <c r="C44" s="60">
        <v>1</v>
      </c>
      <c r="D44" s="60">
        <v>1</v>
      </c>
      <c r="G44" s="236"/>
    </row>
    <row r="45" spans="1:7" ht="16.5" thickBot="1" x14ac:dyDescent="0.3">
      <c r="A45" s="322"/>
      <c r="B45" s="317"/>
      <c r="C45" s="60">
        <v>2</v>
      </c>
      <c r="D45" s="60">
        <v>2</v>
      </c>
      <c r="G45" s="236"/>
    </row>
    <row r="46" spans="1:7" ht="29.25" customHeight="1" thickBot="1" x14ac:dyDescent="0.3">
      <c r="A46" s="322"/>
      <c r="B46" s="317"/>
      <c r="C46" s="60">
        <v>5</v>
      </c>
      <c r="D46" s="60">
        <v>6</v>
      </c>
      <c r="G46" s="236"/>
    </row>
    <row r="47" spans="1:7" ht="16.5" thickBot="1" x14ac:dyDescent="0.3">
      <c r="A47" s="323"/>
      <c r="B47" s="318"/>
      <c r="C47" s="60"/>
      <c r="D47" s="60"/>
      <c r="G47" s="236"/>
    </row>
    <row r="48" spans="1:7" ht="16.5" customHeight="1" thickBot="1" x14ac:dyDescent="0.3">
      <c r="A48" s="321" t="s">
        <v>78</v>
      </c>
      <c r="B48" s="316" t="s">
        <v>377</v>
      </c>
      <c r="C48" s="60">
        <v>1</v>
      </c>
      <c r="D48" s="60">
        <v>5</v>
      </c>
      <c r="G48" s="236"/>
    </row>
    <row r="49" spans="1:7" ht="16.5" thickBot="1" x14ac:dyDescent="0.3">
      <c r="A49" s="322"/>
      <c r="B49" s="317"/>
      <c r="C49" s="60">
        <v>2</v>
      </c>
      <c r="D49" s="60">
        <v>7</v>
      </c>
      <c r="G49" s="236"/>
    </row>
    <row r="50" spans="1:7" ht="16.5" thickBot="1" x14ac:dyDescent="0.3">
      <c r="A50" s="322"/>
      <c r="B50" s="317"/>
      <c r="C50" s="60">
        <v>5</v>
      </c>
      <c r="D50" s="60"/>
      <c r="G50" s="236"/>
    </row>
    <row r="51" spans="1:7" ht="16.5" thickBot="1" x14ac:dyDescent="0.3">
      <c r="A51" s="323"/>
      <c r="B51" s="318"/>
      <c r="C51" s="60">
        <v>6</v>
      </c>
      <c r="D51" s="60"/>
      <c r="G51" s="236"/>
    </row>
    <row r="52" spans="1:7" ht="27.75" thickBot="1" x14ac:dyDescent="0.3">
      <c r="A52" s="61" t="s">
        <v>79</v>
      </c>
      <c r="B52" s="60" t="s">
        <v>378</v>
      </c>
      <c r="C52" s="60" t="s">
        <v>382</v>
      </c>
      <c r="D52" s="60" t="s">
        <v>384</v>
      </c>
      <c r="G52" s="236"/>
    </row>
    <row r="53" spans="1:7" ht="24" thickBot="1" x14ac:dyDescent="0.3">
      <c r="A53" s="61" t="s">
        <v>80</v>
      </c>
      <c r="B53" s="238" t="s">
        <v>379</v>
      </c>
      <c r="C53" s="60" t="s">
        <v>383</v>
      </c>
      <c r="D53" s="60" t="s">
        <v>385</v>
      </c>
      <c r="G53" s="236"/>
    </row>
    <row r="54" spans="1:7" ht="34.5" thickBot="1" x14ac:dyDescent="0.3">
      <c r="A54" s="61" t="s">
        <v>81</v>
      </c>
      <c r="B54" s="237" t="s">
        <v>380</v>
      </c>
      <c r="C54" s="60" t="s">
        <v>386</v>
      </c>
      <c r="D54" s="60" t="s">
        <v>385</v>
      </c>
      <c r="G54" s="236"/>
    </row>
    <row r="55" spans="1:7" ht="16.5" thickBot="1" x14ac:dyDescent="0.3">
      <c r="A55" s="61" t="s">
        <v>82</v>
      </c>
      <c r="B55" s="237" t="s">
        <v>381</v>
      </c>
      <c r="C55" s="60" t="s">
        <v>387</v>
      </c>
      <c r="D55" s="60" t="s">
        <v>388</v>
      </c>
      <c r="G55" s="236"/>
    </row>
    <row r="56" spans="1:7" x14ac:dyDescent="0.25">
      <c r="G56" s="236"/>
    </row>
    <row r="57" spans="1:7" x14ac:dyDescent="0.25">
      <c r="G57" s="236"/>
    </row>
  </sheetData>
  <mergeCells count="12">
    <mergeCell ref="C2:D2"/>
    <mergeCell ref="A17:B17"/>
    <mergeCell ref="D17:D19"/>
    <mergeCell ref="A36:A39"/>
    <mergeCell ref="A40:A43"/>
    <mergeCell ref="B36:B39"/>
    <mergeCell ref="B40:B43"/>
    <mergeCell ref="B44:B47"/>
    <mergeCell ref="B48:B51"/>
    <mergeCell ref="A1:B1"/>
    <mergeCell ref="A44:A47"/>
    <mergeCell ref="A48:A51"/>
  </mergeCells>
  <pageMargins left="0.7" right="0.7" top="0.75" bottom="0.75" header="0.3" footer="0.3"/>
  <pageSetup orientation="portrait" verticalDpi="3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443DF-BB8B-402E-9A05-0AA6C1494A17}">
  <dimension ref="A1:G56"/>
  <sheetViews>
    <sheetView topLeftCell="A31" workbookViewId="0">
      <selection activeCell="D17" sqref="D17:D19"/>
    </sheetView>
  </sheetViews>
  <sheetFormatPr baseColWidth="10" defaultColWidth="11.42578125" defaultRowHeight="15" x14ac:dyDescent="0.25"/>
  <cols>
    <col min="2" max="2" width="40.85546875" customWidth="1"/>
    <col min="3" max="3" width="16" customWidth="1"/>
    <col min="4" max="4" width="92" customWidth="1"/>
    <col min="6" max="6" width="31.42578125" customWidth="1"/>
  </cols>
  <sheetData>
    <row r="1" spans="1:7" ht="24" thickBot="1" x14ac:dyDescent="0.3">
      <c r="A1" s="332" t="s">
        <v>57</v>
      </c>
      <c r="B1" s="333"/>
      <c r="C1" s="46"/>
      <c r="D1" s="46"/>
    </row>
    <row r="2" spans="1:7" ht="19.5" thickBot="1" x14ac:dyDescent="0.3">
      <c r="A2" s="18"/>
      <c r="B2" s="7"/>
      <c r="C2" s="324" t="s">
        <v>47</v>
      </c>
      <c r="D2" s="325"/>
    </row>
    <row r="3" spans="1:7" ht="15.75" thickBot="1" x14ac:dyDescent="0.3">
      <c r="A3" s="18"/>
      <c r="B3" s="7"/>
      <c r="C3" s="47" t="s">
        <v>33</v>
      </c>
      <c r="D3" s="47" t="s">
        <v>27</v>
      </c>
    </row>
    <row r="4" spans="1:7" ht="15.75" thickBot="1" x14ac:dyDescent="0.3">
      <c r="A4" s="18"/>
      <c r="B4" s="7"/>
      <c r="C4" s="28">
        <v>1</v>
      </c>
      <c r="D4" s="216" t="s">
        <v>296</v>
      </c>
      <c r="G4" s="110"/>
    </row>
    <row r="5" spans="1:7" ht="15.75" thickBot="1" x14ac:dyDescent="0.3">
      <c r="A5" s="50"/>
      <c r="B5" s="7"/>
      <c r="C5" s="30">
        <v>2</v>
      </c>
      <c r="D5" s="216" t="s">
        <v>300</v>
      </c>
      <c r="G5" s="6"/>
    </row>
    <row r="6" spans="1:7" ht="15.75" thickBot="1" x14ac:dyDescent="0.3">
      <c r="A6" s="50"/>
      <c r="B6" s="7"/>
      <c r="C6" s="25">
        <v>3</v>
      </c>
      <c r="D6" s="216" t="s">
        <v>302</v>
      </c>
      <c r="G6" s="4"/>
    </row>
    <row r="7" spans="1:7" ht="15.75" thickBot="1" x14ac:dyDescent="0.3">
      <c r="A7" s="50"/>
      <c r="B7" s="7"/>
      <c r="C7" s="25">
        <v>4</v>
      </c>
      <c r="D7" s="216" t="s">
        <v>311</v>
      </c>
      <c r="G7" s="4"/>
    </row>
    <row r="8" spans="1:7" ht="15.75" thickBot="1" x14ac:dyDescent="0.3">
      <c r="A8" s="50"/>
      <c r="B8" s="7"/>
      <c r="C8" s="25">
        <v>5</v>
      </c>
      <c r="D8" s="216" t="s">
        <v>313</v>
      </c>
      <c r="G8" s="4"/>
    </row>
    <row r="9" spans="1:7" ht="15.75" thickBot="1" x14ac:dyDescent="0.3">
      <c r="A9" s="50"/>
      <c r="B9" s="7"/>
      <c r="C9" s="25">
        <v>6</v>
      </c>
      <c r="D9" s="4" t="s">
        <v>154</v>
      </c>
      <c r="F9" s="25"/>
      <c r="G9" s="4"/>
    </row>
    <row r="10" spans="1:7" ht="15.75" thickBot="1" x14ac:dyDescent="0.3">
      <c r="A10" s="50"/>
      <c r="B10" s="7"/>
      <c r="C10" s="25">
        <v>7</v>
      </c>
      <c r="D10" s="4" t="s">
        <v>154</v>
      </c>
      <c r="F10" s="25"/>
      <c r="G10" s="4"/>
    </row>
    <row r="11" spans="1:7" ht="15.75" thickBot="1" x14ac:dyDescent="0.3">
      <c r="A11" s="50"/>
      <c r="B11" s="7"/>
      <c r="C11" s="25">
        <v>8</v>
      </c>
      <c r="D11" s="4" t="s">
        <v>154</v>
      </c>
      <c r="F11" s="25"/>
      <c r="G11" s="4"/>
    </row>
    <row r="12" spans="1:7" ht="15.75" thickBot="1" x14ac:dyDescent="0.3">
      <c r="A12" s="50"/>
      <c r="B12" s="7"/>
      <c r="C12" s="25">
        <v>9</v>
      </c>
      <c r="D12" s="4" t="s">
        <v>154</v>
      </c>
      <c r="F12" s="25"/>
      <c r="G12" s="4"/>
    </row>
    <row r="13" spans="1:7" ht="15.75" thickBot="1" x14ac:dyDescent="0.3">
      <c r="A13" s="50"/>
      <c r="B13" s="7"/>
      <c r="C13" s="25">
        <v>10</v>
      </c>
      <c r="D13" s="4"/>
      <c r="F13" s="25"/>
      <c r="G13" s="4"/>
    </row>
    <row r="14" spans="1:7" ht="15.75" thickBot="1" x14ac:dyDescent="0.3">
      <c r="A14" s="50"/>
      <c r="B14" s="7"/>
      <c r="C14" s="43"/>
      <c r="D14" s="52"/>
    </row>
    <row r="15" spans="1:7" ht="15.75" thickBot="1" x14ac:dyDescent="0.3">
      <c r="A15" s="50"/>
      <c r="B15" s="7"/>
      <c r="C15" s="51"/>
      <c r="D15" s="52"/>
    </row>
    <row r="16" spans="1:7" ht="15.75" thickBot="1" x14ac:dyDescent="0.3">
      <c r="A16" s="50"/>
      <c r="B16" s="7"/>
      <c r="C16" s="43"/>
      <c r="D16" s="52"/>
    </row>
    <row r="17" spans="1:4" ht="102.75" customHeight="1" thickBot="1" x14ac:dyDescent="0.3">
      <c r="A17" s="324" t="s">
        <v>32</v>
      </c>
      <c r="B17" s="325"/>
      <c r="C17" s="44"/>
      <c r="D17" s="339" t="s">
        <v>403</v>
      </c>
    </row>
    <row r="18" spans="1:4" ht="15.75" thickBot="1" x14ac:dyDescent="0.3">
      <c r="A18" s="49" t="s">
        <v>33</v>
      </c>
      <c r="B18" s="47" t="s">
        <v>27</v>
      </c>
      <c r="C18" s="45"/>
      <c r="D18" s="340"/>
    </row>
    <row r="19" spans="1:4" ht="15.75" thickBot="1" x14ac:dyDescent="0.3">
      <c r="A19" s="53" t="s">
        <v>122</v>
      </c>
      <c r="B19" s="217" t="s">
        <v>204</v>
      </c>
      <c r="C19" s="56" t="s">
        <v>58</v>
      </c>
      <c r="D19" s="341"/>
    </row>
    <row r="20" spans="1:4" ht="24.75" customHeight="1" thickBot="1" x14ac:dyDescent="0.3">
      <c r="A20" s="54">
        <v>2</v>
      </c>
      <c r="B20" s="219" t="s">
        <v>205</v>
      </c>
      <c r="C20" s="55" t="s">
        <v>59</v>
      </c>
      <c r="D20" s="342" t="s">
        <v>404</v>
      </c>
    </row>
    <row r="21" spans="1:4" ht="15.75" thickBot="1" x14ac:dyDescent="0.3">
      <c r="A21" s="130">
        <v>3</v>
      </c>
      <c r="B21" s="220" t="s">
        <v>206</v>
      </c>
      <c r="C21" s="55" t="s">
        <v>60</v>
      </c>
      <c r="D21" s="340"/>
    </row>
    <row r="22" spans="1:4" ht="15.75" thickBot="1" x14ac:dyDescent="0.3">
      <c r="A22" s="131">
        <v>4</v>
      </c>
      <c r="B22" s="216" t="s">
        <v>244</v>
      </c>
      <c r="C22" s="55" t="s">
        <v>61</v>
      </c>
      <c r="D22" s="341"/>
    </row>
    <row r="23" spans="1:4" ht="15.75" thickBot="1" x14ac:dyDescent="0.3">
      <c r="A23" s="131">
        <v>5</v>
      </c>
      <c r="B23" s="219" t="s">
        <v>208</v>
      </c>
      <c r="C23" s="55" t="s">
        <v>62</v>
      </c>
      <c r="D23" s="342" t="s">
        <v>405</v>
      </c>
    </row>
    <row r="24" spans="1:4" ht="15.75" thickBot="1" x14ac:dyDescent="0.3">
      <c r="A24" s="131">
        <v>6</v>
      </c>
      <c r="B24" s="216" t="s">
        <v>209</v>
      </c>
      <c r="C24" s="55" t="s">
        <v>63</v>
      </c>
      <c r="D24" s="340"/>
    </row>
    <row r="25" spans="1:4" ht="24.75" thickBot="1" x14ac:dyDescent="0.3">
      <c r="A25" s="130">
        <v>7</v>
      </c>
      <c r="B25" s="219" t="s">
        <v>210</v>
      </c>
      <c r="C25" s="55" t="s">
        <v>64</v>
      </c>
      <c r="D25" s="341"/>
    </row>
    <row r="26" spans="1:4" ht="15.75" thickBot="1" x14ac:dyDescent="0.3">
      <c r="A26" s="130">
        <v>8</v>
      </c>
      <c r="B26" s="216" t="s">
        <v>250</v>
      </c>
      <c r="C26" s="55" t="s">
        <v>65</v>
      </c>
      <c r="D26" s="342" t="s">
        <v>406</v>
      </c>
    </row>
    <row r="27" spans="1:4" ht="15.75" thickBot="1" x14ac:dyDescent="0.3">
      <c r="A27" s="130">
        <v>9</v>
      </c>
      <c r="B27" s="216" t="s">
        <v>252</v>
      </c>
      <c r="C27" s="55" t="s">
        <v>66</v>
      </c>
      <c r="D27" s="340"/>
    </row>
    <row r="28" spans="1:4" ht="15.75" thickBot="1" x14ac:dyDescent="0.3">
      <c r="A28" s="11"/>
      <c r="B28" s="11"/>
      <c r="C28" s="55" t="s">
        <v>67</v>
      </c>
      <c r="D28" s="343"/>
    </row>
    <row r="29" spans="1:4" x14ac:dyDescent="0.25">
      <c r="A29" s="11"/>
      <c r="B29" s="11"/>
      <c r="C29" s="55" t="s">
        <v>68</v>
      </c>
      <c r="D29" s="11"/>
    </row>
    <row r="30" spans="1:4" x14ac:dyDescent="0.25">
      <c r="A30" s="11"/>
      <c r="B30" s="11"/>
      <c r="C30" s="55" t="s">
        <v>69</v>
      </c>
      <c r="D30" s="11"/>
    </row>
    <row r="31" spans="1:4" x14ac:dyDescent="0.25">
      <c r="A31" s="11"/>
      <c r="B31" s="11"/>
      <c r="C31" s="55" t="s">
        <v>70</v>
      </c>
      <c r="D31" s="11"/>
    </row>
    <row r="32" spans="1:4" x14ac:dyDescent="0.25">
      <c r="A32" s="11"/>
      <c r="B32" s="11"/>
      <c r="C32" s="55" t="s">
        <v>71</v>
      </c>
      <c r="D32" s="11"/>
    </row>
    <row r="33" spans="1:7" x14ac:dyDescent="0.25">
      <c r="A33" s="11"/>
      <c r="B33" s="11"/>
      <c r="C33" s="55" t="s">
        <v>72</v>
      </c>
      <c r="D33" s="11"/>
    </row>
    <row r="34" spans="1:7" ht="15.75" thickBot="1" x14ac:dyDescent="0.3"/>
    <row r="35" spans="1:7" ht="16.5" thickBot="1" x14ac:dyDescent="0.3">
      <c r="A35" s="57"/>
      <c r="B35" s="58" t="s">
        <v>73</v>
      </c>
      <c r="C35" s="58" t="s">
        <v>98</v>
      </c>
      <c r="D35" s="58" t="s">
        <v>8</v>
      </c>
    </row>
    <row r="36" spans="1:7" ht="16.5" customHeight="1" thickBot="1" x14ac:dyDescent="0.3">
      <c r="A36" s="321" t="s">
        <v>75</v>
      </c>
      <c r="B36" s="344" t="s">
        <v>403</v>
      </c>
      <c r="C36" s="60">
        <v>1</v>
      </c>
      <c r="D36" s="60">
        <v>2</v>
      </c>
    </row>
    <row r="37" spans="1:7" ht="16.5" thickBot="1" x14ac:dyDescent="0.3">
      <c r="A37" s="322"/>
      <c r="B37" s="337"/>
      <c r="C37" s="60">
        <v>2</v>
      </c>
      <c r="D37" s="60">
        <v>6</v>
      </c>
      <c r="G37" s="236"/>
    </row>
    <row r="38" spans="1:7" ht="16.5" thickBot="1" x14ac:dyDescent="0.3">
      <c r="A38" s="322"/>
      <c r="B38" s="337"/>
      <c r="C38" s="60">
        <v>3</v>
      </c>
      <c r="D38" s="60"/>
      <c r="G38" s="236"/>
    </row>
    <row r="39" spans="1:7" ht="16.5" thickBot="1" x14ac:dyDescent="0.3">
      <c r="A39" s="323"/>
      <c r="B39" s="338"/>
      <c r="C39" s="60"/>
      <c r="D39" s="60"/>
      <c r="G39" s="236"/>
    </row>
    <row r="40" spans="1:7" ht="16.5" customHeight="1" thickBot="1" x14ac:dyDescent="0.3">
      <c r="A40" s="321" t="s">
        <v>76</v>
      </c>
      <c r="B40" s="336" t="s">
        <v>404</v>
      </c>
      <c r="C40" s="60">
        <v>2</v>
      </c>
      <c r="D40" s="60">
        <v>4</v>
      </c>
      <c r="G40" s="236"/>
    </row>
    <row r="41" spans="1:7" ht="16.5" thickBot="1" x14ac:dyDescent="0.3">
      <c r="A41" s="322"/>
      <c r="B41" s="337"/>
      <c r="C41" s="60">
        <v>3</v>
      </c>
      <c r="D41" s="60">
        <v>5</v>
      </c>
      <c r="G41" s="236"/>
    </row>
    <row r="42" spans="1:7" ht="16.5" thickBot="1" x14ac:dyDescent="0.3">
      <c r="A42" s="322"/>
      <c r="B42" s="337"/>
      <c r="C42" s="60">
        <v>5</v>
      </c>
      <c r="D42" s="60">
        <v>6</v>
      </c>
      <c r="G42" s="236"/>
    </row>
    <row r="43" spans="1:7" ht="16.5" thickBot="1" x14ac:dyDescent="0.3">
      <c r="A43" s="323"/>
      <c r="B43" s="338"/>
      <c r="C43" s="60"/>
      <c r="D43" s="60"/>
      <c r="G43" s="236"/>
    </row>
    <row r="44" spans="1:7" ht="16.5" customHeight="1" thickBot="1" x14ac:dyDescent="0.3">
      <c r="A44" s="321" t="s">
        <v>77</v>
      </c>
      <c r="B44" s="336" t="s">
        <v>405</v>
      </c>
      <c r="C44" s="60">
        <v>1</v>
      </c>
      <c r="D44" s="60">
        <v>2</v>
      </c>
      <c r="G44" s="236"/>
    </row>
    <row r="45" spans="1:7" ht="16.5" thickBot="1" x14ac:dyDescent="0.3">
      <c r="A45" s="322"/>
      <c r="B45" s="337"/>
      <c r="C45" s="60">
        <v>2</v>
      </c>
      <c r="D45" s="60">
        <v>3</v>
      </c>
      <c r="G45" s="236"/>
    </row>
    <row r="46" spans="1:7" ht="16.5" thickBot="1" x14ac:dyDescent="0.3">
      <c r="A46" s="322"/>
      <c r="B46" s="337"/>
      <c r="C46" s="60">
        <v>5</v>
      </c>
      <c r="D46" s="60">
        <v>4</v>
      </c>
      <c r="G46" s="236"/>
    </row>
    <row r="47" spans="1:7" ht="16.5" thickBot="1" x14ac:dyDescent="0.3">
      <c r="A47" s="323"/>
      <c r="B47" s="338"/>
      <c r="C47" s="60"/>
      <c r="D47" s="60"/>
      <c r="G47" s="236"/>
    </row>
    <row r="48" spans="1:7" ht="16.5" customHeight="1" thickBot="1" x14ac:dyDescent="0.3">
      <c r="A48" s="321" t="s">
        <v>78</v>
      </c>
      <c r="B48" s="336" t="s">
        <v>406</v>
      </c>
      <c r="C48" s="60">
        <v>2</v>
      </c>
      <c r="D48" s="60">
        <v>1</v>
      </c>
      <c r="G48" s="236"/>
    </row>
    <row r="49" spans="1:7" ht="16.5" thickBot="1" x14ac:dyDescent="0.3">
      <c r="A49" s="322"/>
      <c r="B49" s="337"/>
      <c r="C49" s="60">
        <v>3</v>
      </c>
      <c r="D49" s="60">
        <v>2</v>
      </c>
      <c r="G49" s="236"/>
    </row>
    <row r="50" spans="1:7" ht="16.5" thickBot="1" x14ac:dyDescent="0.3">
      <c r="A50" s="322"/>
      <c r="B50" s="337"/>
      <c r="C50" s="60"/>
      <c r="D50" s="60">
        <v>5</v>
      </c>
      <c r="G50" s="236"/>
    </row>
    <row r="51" spans="1:7" ht="16.5" thickBot="1" x14ac:dyDescent="0.3">
      <c r="A51" s="323"/>
      <c r="B51" s="338"/>
      <c r="C51" s="60"/>
      <c r="D51" s="60">
        <v>6</v>
      </c>
      <c r="G51" s="236"/>
    </row>
    <row r="52" spans="1:7" ht="23.25" thickBot="1" x14ac:dyDescent="0.3">
      <c r="A52" s="61" t="s">
        <v>79</v>
      </c>
      <c r="B52" s="237" t="s">
        <v>407</v>
      </c>
      <c r="C52" s="60" t="s">
        <v>129</v>
      </c>
      <c r="D52" s="60" t="s">
        <v>130</v>
      </c>
      <c r="G52" s="236"/>
    </row>
    <row r="53" spans="1:7" ht="23.25" thickBot="1" x14ac:dyDescent="0.3">
      <c r="A53" s="61" t="s">
        <v>80</v>
      </c>
      <c r="B53" s="237" t="s">
        <v>408</v>
      </c>
      <c r="C53" s="60" t="s">
        <v>131</v>
      </c>
      <c r="D53" s="60" t="s">
        <v>132</v>
      </c>
      <c r="G53" s="236"/>
    </row>
    <row r="54" spans="1:7" ht="23.25" thickBot="1" x14ac:dyDescent="0.3">
      <c r="A54" s="61" t="s">
        <v>81</v>
      </c>
      <c r="B54" s="237" t="s">
        <v>409</v>
      </c>
      <c r="C54" s="60" t="s">
        <v>133</v>
      </c>
      <c r="D54" s="60" t="s">
        <v>134</v>
      </c>
      <c r="G54" s="236"/>
    </row>
    <row r="55" spans="1:7" ht="23.25" thickBot="1" x14ac:dyDescent="0.3">
      <c r="A55" s="61" t="s">
        <v>82</v>
      </c>
      <c r="B55" s="242" t="s">
        <v>410</v>
      </c>
      <c r="C55" s="60" t="s">
        <v>135</v>
      </c>
      <c r="D55" s="60" t="s">
        <v>130</v>
      </c>
      <c r="G55" s="236"/>
    </row>
    <row r="56" spans="1:7" x14ac:dyDescent="0.25">
      <c r="G56" s="236"/>
    </row>
  </sheetData>
  <mergeCells count="15">
    <mergeCell ref="C2:D2"/>
    <mergeCell ref="A17:B17"/>
    <mergeCell ref="D17:D19"/>
    <mergeCell ref="A36:A39"/>
    <mergeCell ref="D20:D22"/>
    <mergeCell ref="D23:D25"/>
    <mergeCell ref="D26:D28"/>
    <mergeCell ref="B36:B39"/>
    <mergeCell ref="B40:B43"/>
    <mergeCell ref="B44:B47"/>
    <mergeCell ref="B48:B51"/>
    <mergeCell ref="A1:B1"/>
    <mergeCell ref="A40:A43"/>
    <mergeCell ref="A44:A47"/>
    <mergeCell ref="A48:A51"/>
  </mergeCells>
  <pageMargins left="0.7" right="0.7" top="0.75" bottom="0.75" header="0.3" footer="0.3"/>
  <pageSetup orientation="portrait"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10A30-614D-47E0-92DD-F747BC1EFAEB}">
  <dimension ref="A1:G55"/>
  <sheetViews>
    <sheetView topLeftCell="A37" workbookViewId="0">
      <selection activeCell="D17" sqref="D17:D19"/>
    </sheetView>
  </sheetViews>
  <sheetFormatPr baseColWidth="10" defaultColWidth="11.42578125" defaultRowHeight="15" x14ac:dyDescent="0.25"/>
  <cols>
    <col min="2" max="2" width="36.5703125" customWidth="1"/>
    <col min="3" max="3" width="16" customWidth="1"/>
    <col min="4" max="4" width="92" customWidth="1"/>
  </cols>
  <sheetData>
    <row r="1" spans="1:4" ht="24" thickBot="1" x14ac:dyDescent="0.3">
      <c r="A1" s="332" t="s">
        <v>57</v>
      </c>
      <c r="B1" s="333"/>
      <c r="C1" s="46"/>
      <c r="D1" s="46"/>
    </row>
    <row r="2" spans="1:4" ht="19.5" thickBot="1" x14ac:dyDescent="0.3">
      <c r="A2" s="18"/>
      <c r="B2" s="7"/>
      <c r="C2" s="324" t="s">
        <v>47</v>
      </c>
      <c r="D2" s="325"/>
    </row>
    <row r="3" spans="1:4" ht="15.75" thickBot="1" x14ac:dyDescent="0.3">
      <c r="A3" s="18"/>
      <c r="B3" s="7"/>
      <c r="C3" s="47" t="s">
        <v>33</v>
      </c>
      <c r="D3" s="47" t="s">
        <v>27</v>
      </c>
    </row>
    <row r="4" spans="1:4" ht="15.75" thickBot="1" x14ac:dyDescent="0.3">
      <c r="A4" s="18"/>
      <c r="B4" s="7"/>
      <c r="C4" s="28">
        <v>1</v>
      </c>
      <c r="D4" s="216" t="s">
        <v>296</v>
      </c>
    </row>
    <row r="5" spans="1:4" ht="15.75" thickBot="1" x14ac:dyDescent="0.3">
      <c r="A5" s="50"/>
      <c r="B5" s="7"/>
      <c r="C5" s="30">
        <v>2</v>
      </c>
      <c r="D5" s="216" t="s">
        <v>300</v>
      </c>
    </row>
    <row r="6" spans="1:4" ht="15.75" thickBot="1" x14ac:dyDescent="0.3">
      <c r="A6" s="50"/>
      <c r="B6" s="7"/>
      <c r="C6" s="25">
        <v>3</v>
      </c>
      <c r="D6" s="216" t="s">
        <v>302</v>
      </c>
    </row>
    <row r="7" spans="1:4" ht="15.75" thickBot="1" x14ac:dyDescent="0.3">
      <c r="A7" s="50"/>
      <c r="B7" s="7"/>
      <c r="C7" s="25">
        <v>4</v>
      </c>
      <c r="D7" s="216" t="s">
        <v>311</v>
      </c>
    </row>
    <row r="8" spans="1:4" ht="15.75" thickBot="1" x14ac:dyDescent="0.3">
      <c r="A8" s="50"/>
      <c r="B8" s="7"/>
      <c r="C8" s="25">
        <v>5</v>
      </c>
      <c r="D8" s="216" t="s">
        <v>313</v>
      </c>
    </row>
    <row r="9" spans="1:4" ht="15.75" thickBot="1" x14ac:dyDescent="0.3">
      <c r="A9" s="50"/>
      <c r="B9" s="7"/>
      <c r="C9" s="25">
        <v>6</v>
      </c>
      <c r="D9" s="4" t="s">
        <v>154</v>
      </c>
    </row>
    <row r="10" spans="1:4" ht="15.75" thickBot="1" x14ac:dyDescent="0.3">
      <c r="A10" s="50"/>
      <c r="B10" s="7"/>
      <c r="C10" s="25">
        <v>7</v>
      </c>
      <c r="D10" s="4"/>
    </row>
    <row r="11" spans="1:4" ht="15.75" thickBot="1" x14ac:dyDescent="0.3">
      <c r="A11" s="50"/>
      <c r="B11" s="7"/>
      <c r="C11" s="25">
        <v>8</v>
      </c>
      <c r="D11" s="4"/>
    </row>
    <row r="12" spans="1:4" ht="15.75" thickBot="1" x14ac:dyDescent="0.3">
      <c r="A12" s="50"/>
      <c r="B12" s="7"/>
      <c r="C12" s="25">
        <v>9</v>
      </c>
      <c r="D12" s="4"/>
    </row>
    <row r="13" spans="1:4" ht="15.75" thickBot="1" x14ac:dyDescent="0.3">
      <c r="A13" s="50"/>
      <c r="B13" s="7"/>
      <c r="C13" s="25">
        <v>10</v>
      </c>
      <c r="D13" s="4"/>
    </row>
    <row r="14" spans="1:4" ht="15.75" thickBot="1" x14ac:dyDescent="0.3">
      <c r="A14" s="50"/>
      <c r="B14" s="7"/>
      <c r="C14" s="43"/>
      <c r="D14" s="52"/>
    </row>
    <row r="15" spans="1:4" ht="15.75" thickBot="1" x14ac:dyDescent="0.3">
      <c r="A15" s="50"/>
      <c r="B15" s="7"/>
      <c r="C15" s="51"/>
      <c r="D15" s="52"/>
    </row>
    <row r="16" spans="1:4" ht="15.75" thickBot="1" x14ac:dyDescent="0.3">
      <c r="A16" s="50"/>
      <c r="B16" s="7"/>
      <c r="C16" s="43"/>
      <c r="D16" s="52"/>
    </row>
    <row r="17" spans="1:4" ht="102.75" customHeight="1" thickBot="1" x14ac:dyDescent="0.3">
      <c r="A17" s="324" t="s">
        <v>40</v>
      </c>
      <c r="B17" s="325"/>
      <c r="C17" s="44"/>
      <c r="D17" s="339" t="s">
        <v>411</v>
      </c>
    </row>
    <row r="18" spans="1:4" ht="15.75" thickBot="1" x14ac:dyDescent="0.3">
      <c r="A18" s="49" t="s">
        <v>33</v>
      </c>
      <c r="B18" s="47" t="s">
        <v>27</v>
      </c>
      <c r="C18" s="45"/>
      <c r="D18" s="340"/>
    </row>
    <row r="19" spans="1:4" ht="15.75" thickBot="1" x14ac:dyDescent="0.3">
      <c r="A19" s="165">
        <v>1</v>
      </c>
      <c r="B19" s="220" t="s">
        <v>238</v>
      </c>
      <c r="C19" s="56" t="s">
        <v>83</v>
      </c>
      <c r="D19" s="341"/>
    </row>
    <row r="20" spans="1:4" ht="24.75" customHeight="1" thickBot="1" x14ac:dyDescent="0.3">
      <c r="A20" s="145">
        <v>2</v>
      </c>
      <c r="B20" s="216" t="s">
        <v>240</v>
      </c>
      <c r="C20" s="55" t="s">
        <v>84</v>
      </c>
      <c r="D20" s="342" t="s">
        <v>412</v>
      </c>
    </row>
    <row r="21" spans="1:4" ht="15.75" thickBot="1" x14ac:dyDescent="0.3">
      <c r="A21" s="146">
        <v>3</v>
      </c>
      <c r="B21" s="220" t="s">
        <v>207</v>
      </c>
      <c r="C21" s="56" t="s">
        <v>85</v>
      </c>
      <c r="D21" s="340"/>
    </row>
    <row r="22" spans="1:4" ht="15.75" thickBot="1" x14ac:dyDescent="0.3">
      <c r="A22" s="146">
        <v>4</v>
      </c>
      <c r="B22" s="216" t="s">
        <v>242</v>
      </c>
      <c r="C22" s="55" t="s">
        <v>86</v>
      </c>
      <c r="D22" s="341"/>
    </row>
    <row r="23" spans="1:4" ht="15.75" thickBot="1" x14ac:dyDescent="0.3">
      <c r="A23" s="146">
        <v>5</v>
      </c>
      <c r="B23" s="216" t="s">
        <v>246</v>
      </c>
      <c r="C23" s="56" t="s">
        <v>87</v>
      </c>
      <c r="D23" s="342" t="s">
        <v>413</v>
      </c>
    </row>
    <row r="24" spans="1:4" ht="15.75" thickBot="1" x14ac:dyDescent="0.3">
      <c r="A24" s="146">
        <v>6</v>
      </c>
      <c r="B24" s="216" t="s">
        <v>248</v>
      </c>
      <c r="C24" s="55" t="s">
        <v>88</v>
      </c>
      <c r="D24" s="340"/>
    </row>
    <row r="25" spans="1:4" ht="15.75" thickBot="1" x14ac:dyDescent="0.3">
      <c r="A25" s="146">
        <v>7</v>
      </c>
      <c r="B25" s="221" t="s">
        <v>211</v>
      </c>
      <c r="C25" s="56" t="s">
        <v>89</v>
      </c>
      <c r="D25" s="341"/>
    </row>
    <row r="26" spans="1:4" x14ac:dyDescent="0.25">
      <c r="A26" s="146">
        <v>8</v>
      </c>
      <c r="B26" s="138"/>
      <c r="C26" s="55" t="s">
        <v>90</v>
      </c>
      <c r="D26" s="342" t="s">
        <v>414</v>
      </c>
    </row>
    <row r="27" spans="1:4" x14ac:dyDescent="0.25">
      <c r="A27" s="146">
        <v>9</v>
      </c>
      <c r="B27" s="138"/>
      <c r="C27" s="56" t="s">
        <v>91</v>
      </c>
      <c r="D27" s="340"/>
    </row>
    <row r="28" spans="1:4" ht="15.75" thickBot="1" x14ac:dyDescent="0.3">
      <c r="A28" s="146">
        <v>10</v>
      </c>
      <c r="B28" s="138"/>
      <c r="C28" s="55" t="s">
        <v>92</v>
      </c>
      <c r="D28" s="343"/>
    </row>
    <row r="29" spans="1:4" x14ac:dyDescent="0.25">
      <c r="A29" s="11"/>
      <c r="B29" s="11"/>
      <c r="C29" s="56" t="s">
        <v>93</v>
      </c>
      <c r="D29" s="11"/>
    </row>
    <row r="30" spans="1:4" x14ac:dyDescent="0.25">
      <c r="A30" s="11"/>
      <c r="B30" s="11"/>
      <c r="C30" s="55" t="s">
        <v>94</v>
      </c>
      <c r="D30" s="11"/>
    </row>
    <row r="31" spans="1:4" x14ac:dyDescent="0.25">
      <c r="A31" s="11"/>
      <c r="B31" s="11"/>
      <c r="C31" s="56" t="s">
        <v>95</v>
      </c>
      <c r="D31" s="11"/>
    </row>
    <row r="32" spans="1:4" x14ac:dyDescent="0.25">
      <c r="A32" s="11"/>
      <c r="B32" s="11"/>
      <c r="C32" s="55" t="s">
        <v>96</v>
      </c>
      <c r="D32" s="11"/>
    </row>
    <row r="33" spans="1:7" x14ac:dyDescent="0.25">
      <c r="A33" s="11"/>
      <c r="B33" s="11"/>
      <c r="C33" s="56" t="s">
        <v>97</v>
      </c>
      <c r="D33" s="11"/>
    </row>
    <row r="34" spans="1:7" ht="15.75" thickBot="1" x14ac:dyDescent="0.3"/>
    <row r="35" spans="1:7" ht="16.5" thickBot="1" x14ac:dyDescent="0.3">
      <c r="A35" s="57"/>
      <c r="B35" s="186" t="s">
        <v>73</v>
      </c>
      <c r="C35" s="187" t="s">
        <v>22</v>
      </c>
      <c r="D35" s="187" t="s">
        <v>99</v>
      </c>
    </row>
    <row r="36" spans="1:7" ht="75.75" customHeight="1" x14ac:dyDescent="0.25">
      <c r="A36" s="321" t="s">
        <v>75</v>
      </c>
      <c r="B36" s="348" t="s">
        <v>411</v>
      </c>
      <c r="C36" s="185">
        <v>1</v>
      </c>
      <c r="D36" s="185">
        <v>1</v>
      </c>
      <c r="G36" s="236"/>
    </row>
    <row r="37" spans="1:7" ht="15.75" x14ac:dyDescent="0.25">
      <c r="A37" s="322"/>
      <c r="B37" s="346"/>
      <c r="C37" s="185">
        <v>2</v>
      </c>
      <c r="D37" s="185">
        <v>2</v>
      </c>
      <c r="G37" s="236"/>
    </row>
    <row r="38" spans="1:7" ht="15.75" x14ac:dyDescent="0.25">
      <c r="A38" s="322"/>
      <c r="B38" s="346"/>
      <c r="C38" s="185">
        <v>3</v>
      </c>
      <c r="D38" s="185">
        <v>5</v>
      </c>
      <c r="G38" s="236"/>
    </row>
    <row r="39" spans="1:7" ht="16.5" thickBot="1" x14ac:dyDescent="0.3">
      <c r="A39" s="323"/>
      <c r="B39" s="347"/>
      <c r="C39" s="11"/>
      <c r="D39" s="185">
        <v>6</v>
      </c>
      <c r="G39" s="236"/>
    </row>
    <row r="40" spans="1:7" ht="64.5" customHeight="1" x14ac:dyDescent="0.25">
      <c r="A40" s="321" t="s">
        <v>76</v>
      </c>
      <c r="B40" s="345" t="s">
        <v>412</v>
      </c>
      <c r="C40" s="185">
        <v>1</v>
      </c>
      <c r="D40" s="185">
        <v>1</v>
      </c>
      <c r="G40" s="236"/>
    </row>
    <row r="41" spans="1:7" ht="15.75" x14ac:dyDescent="0.25">
      <c r="A41" s="322"/>
      <c r="B41" s="346"/>
      <c r="C41" s="185">
        <v>3</v>
      </c>
      <c r="D41" s="185">
        <v>5</v>
      </c>
      <c r="G41" s="236"/>
    </row>
    <row r="42" spans="1:7" ht="15.75" x14ac:dyDescent="0.25">
      <c r="A42" s="322"/>
      <c r="B42" s="346"/>
      <c r="C42" s="185">
        <v>4</v>
      </c>
      <c r="D42" s="185"/>
      <c r="G42" s="236"/>
    </row>
    <row r="43" spans="1:7" ht="16.5" thickBot="1" x14ac:dyDescent="0.3">
      <c r="A43" s="323"/>
      <c r="B43" s="347"/>
      <c r="C43" s="185"/>
      <c r="D43" s="185"/>
      <c r="G43" s="236"/>
    </row>
    <row r="44" spans="1:7" ht="15.75" x14ac:dyDescent="0.25">
      <c r="A44" s="321" t="s">
        <v>77</v>
      </c>
      <c r="B44" s="345" t="s">
        <v>413</v>
      </c>
      <c r="C44" s="185">
        <v>1</v>
      </c>
      <c r="D44" s="185">
        <v>2</v>
      </c>
      <c r="G44" s="236"/>
    </row>
    <row r="45" spans="1:7" ht="15.75" x14ac:dyDescent="0.25">
      <c r="A45" s="322"/>
      <c r="B45" s="346"/>
      <c r="C45" s="185">
        <v>4</v>
      </c>
      <c r="D45" s="185">
        <v>6</v>
      </c>
      <c r="G45" s="236"/>
    </row>
    <row r="46" spans="1:7" ht="15.75" x14ac:dyDescent="0.25">
      <c r="A46" s="322"/>
      <c r="B46" s="346"/>
      <c r="C46" s="185">
        <v>5</v>
      </c>
      <c r="D46" s="185"/>
      <c r="G46" s="236"/>
    </row>
    <row r="47" spans="1:7" ht="16.5" thickBot="1" x14ac:dyDescent="0.3">
      <c r="A47" s="323"/>
      <c r="B47" s="347"/>
      <c r="C47" s="185"/>
      <c r="D47" s="185"/>
      <c r="G47" s="236"/>
    </row>
    <row r="48" spans="1:7" ht="53.25" customHeight="1" x14ac:dyDescent="0.25">
      <c r="A48" s="321" t="s">
        <v>78</v>
      </c>
      <c r="B48" s="345" t="s">
        <v>414</v>
      </c>
      <c r="C48" s="185">
        <v>3</v>
      </c>
      <c r="D48" s="185">
        <v>1</v>
      </c>
      <c r="G48" s="236"/>
    </row>
    <row r="49" spans="1:7" ht="15.75" x14ac:dyDescent="0.25">
      <c r="A49" s="322"/>
      <c r="B49" s="346"/>
      <c r="C49" s="185">
        <v>4</v>
      </c>
      <c r="D49" s="185">
        <v>2</v>
      </c>
      <c r="G49" s="236"/>
    </row>
    <row r="50" spans="1:7" ht="15.75" x14ac:dyDescent="0.25">
      <c r="A50" s="322"/>
      <c r="B50" s="346"/>
      <c r="C50" s="185"/>
      <c r="D50" s="185"/>
      <c r="G50" s="236"/>
    </row>
    <row r="51" spans="1:7" ht="16.5" thickBot="1" x14ac:dyDescent="0.3">
      <c r="A51" s="323"/>
      <c r="B51" s="347"/>
      <c r="C51" s="185"/>
      <c r="D51" s="185"/>
      <c r="G51" s="236"/>
    </row>
    <row r="52" spans="1:7" ht="23.25" thickBot="1" x14ac:dyDescent="0.3">
      <c r="A52" s="61" t="s">
        <v>79</v>
      </c>
      <c r="B52" s="237" t="s">
        <v>415</v>
      </c>
      <c r="C52" s="60" t="s">
        <v>136</v>
      </c>
      <c r="D52" s="60" t="s">
        <v>137</v>
      </c>
      <c r="G52" s="236"/>
    </row>
    <row r="53" spans="1:7" ht="23.25" thickBot="1" x14ac:dyDescent="0.3">
      <c r="A53" s="61" t="s">
        <v>80</v>
      </c>
      <c r="B53" s="237" t="s">
        <v>416</v>
      </c>
      <c r="C53" s="147" t="s">
        <v>138</v>
      </c>
      <c r="D53" s="140" t="s">
        <v>139</v>
      </c>
      <c r="G53" s="236"/>
    </row>
    <row r="54" spans="1:7" ht="23.25" thickBot="1" x14ac:dyDescent="0.3">
      <c r="A54" s="61" t="s">
        <v>81</v>
      </c>
      <c r="B54" s="237" t="s">
        <v>417</v>
      </c>
      <c r="C54" s="140" t="s">
        <v>140</v>
      </c>
      <c r="D54" s="140" t="s">
        <v>141</v>
      </c>
      <c r="G54" s="236"/>
    </row>
    <row r="55" spans="1:7" ht="23.25" thickBot="1" x14ac:dyDescent="0.3">
      <c r="A55" s="61" t="s">
        <v>82</v>
      </c>
      <c r="B55" s="237" t="s">
        <v>418</v>
      </c>
      <c r="C55" s="140" t="s">
        <v>142</v>
      </c>
      <c r="D55" s="140" t="s">
        <v>143</v>
      </c>
      <c r="G55" s="236"/>
    </row>
  </sheetData>
  <mergeCells count="15">
    <mergeCell ref="C2:D2"/>
    <mergeCell ref="A17:B17"/>
    <mergeCell ref="D17:D19"/>
    <mergeCell ref="A36:A39"/>
    <mergeCell ref="D20:D22"/>
    <mergeCell ref="D23:D25"/>
    <mergeCell ref="D26:D28"/>
    <mergeCell ref="B36:B39"/>
    <mergeCell ref="B40:B43"/>
    <mergeCell ref="B44:B47"/>
    <mergeCell ref="B48:B51"/>
    <mergeCell ref="A1:B1"/>
    <mergeCell ref="A40:A43"/>
    <mergeCell ref="A44:A47"/>
    <mergeCell ref="A48:A51"/>
  </mergeCells>
  <pageMargins left="0.7" right="0.7" top="0.75" bottom="0.75" header="0.3" footer="0.3"/>
  <pageSetup orientation="portrait" verticalDpi="300"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0F88C-629B-4F5A-AB25-5C6BBF534AC3}">
  <dimension ref="A1:I35"/>
  <sheetViews>
    <sheetView topLeftCell="A10" workbookViewId="0">
      <selection activeCell="F26" sqref="F26"/>
    </sheetView>
  </sheetViews>
  <sheetFormatPr baseColWidth="10" defaultColWidth="11.42578125" defaultRowHeight="15" x14ac:dyDescent="0.25"/>
  <cols>
    <col min="1" max="1" width="5.85546875" customWidth="1"/>
    <col min="2" max="2" width="38.7109375" customWidth="1"/>
    <col min="3" max="3" width="12.85546875" customWidth="1"/>
    <col min="4" max="4" width="9.28515625" customWidth="1"/>
    <col min="5" max="5" width="44.85546875" customWidth="1"/>
    <col min="6" max="6" width="9" bestFit="1" customWidth="1"/>
  </cols>
  <sheetData>
    <row r="1" spans="1:9" ht="19.5" thickBot="1" x14ac:dyDescent="0.3">
      <c r="A1" s="324" t="s">
        <v>100</v>
      </c>
      <c r="B1" s="351"/>
      <c r="C1" s="325"/>
      <c r="D1" s="324" t="s">
        <v>101</v>
      </c>
      <c r="E1" s="351"/>
      <c r="F1" s="351"/>
      <c r="G1" s="209"/>
      <c r="H1" s="209"/>
    </row>
    <row r="2" spans="1:9" ht="19.5" thickBot="1" x14ac:dyDescent="0.3">
      <c r="A2" s="352" t="s">
        <v>162</v>
      </c>
      <c r="B2" s="353"/>
      <c r="C2" s="354"/>
      <c r="D2" s="355" t="s">
        <v>163</v>
      </c>
      <c r="E2" s="353"/>
      <c r="F2" s="353"/>
      <c r="G2" s="209"/>
      <c r="H2" s="209"/>
    </row>
    <row r="3" spans="1:9" ht="15.75" thickBot="1" x14ac:dyDescent="0.3">
      <c r="A3" s="53" t="s">
        <v>33</v>
      </c>
      <c r="B3" s="181" t="s">
        <v>102</v>
      </c>
      <c r="C3" s="181" t="s">
        <v>36</v>
      </c>
      <c r="D3" s="181" t="s">
        <v>33</v>
      </c>
      <c r="E3" s="181" t="s">
        <v>102</v>
      </c>
      <c r="F3" s="215" t="s">
        <v>36</v>
      </c>
      <c r="G3" s="209"/>
      <c r="H3" s="209"/>
    </row>
    <row r="4" spans="1:9" ht="15.75" thickBot="1" x14ac:dyDescent="0.3">
      <c r="A4" s="243">
        <v>1</v>
      </c>
      <c r="B4" s="6" t="s">
        <v>106</v>
      </c>
      <c r="C4" s="245">
        <v>6</v>
      </c>
      <c r="D4" s="189">
        <v>1</v>
      </c>
      <c r="E4" s="217" t="s">
        <v>204</v>
      </c>
      <c r="F4" s="213">
        <v>-1</v>
      </c>
      <c r="G4" s="209"/>
      <c r="H4" s="209"/>
      <c r="I4" s="182"/>
    </row>
    <row r="5" spans="1:9" ht="24.75" thickBot="1" x14ac:dyDescent="0.3">
      <c r="A5" s="244">
        <v>2</v>
      </c>
      <c r="B5" s="6" t="s">
        <v>107</v>
      </c>
      <c r="C5" s="246">
        <v>6</v>
      </c>
      <c r="D5" s="189">
        <v>2</v>
      </c>
      <c r="E5" s="219" t="s">
        <v>205</v>
      </c>
      <c r="F5" s="213">
        <v>-1</v>
      </c>
      <c r="G5" s="209"/>
      <c r="H5" s="209"/>
      <c r="I5" s="182"/>
    </row>
    <row r="6" spans="1:9" ht="15.75" thickBot="1" x14ac:dyDescent="0.3">
      <c r="A6" s="244">
        <v>3</v>
      </c>
      <c r="B6" s="6" t="s">
        <v>290</v>
      </c>
      <c r="C6" s="246">
        <v>5</v>
      </c>
      <c r="D6" s="189">
        <v>3</v>
      </c>
      <c r="E6" s="220" t="s">
        <v>206</v>
      </c>
      <c r="F6" s="213">
        <v>-2</v>
      </c>
      <c r="G6" s="209"/>
      <c r="H6" s="209"/>
      <c r="I6" s="182"/>
    </row>
    <row r="7" spans="1:9" ht="15.75" thickBot="1" x14ac:dyDescent="0.3">
      <c r="A7" s="244">
        <v>4</v>
      </c>
      <c r="B7" s="6" t="s">
        <v>292</v>
      </c>
      <c r="C7" s="246">
        <v>5</v>
      </c>
      <c r="D7" s="189">
        <v>4</v>
      </c>
      <c r="E7" s="220" t="s">
        <v>207</v>
      </c>
      <c r="F7" s="213">
        <v>-4</v>
      </c>
      <c r="G7" s="209"/>
      <c r="H7" s="209"/>
      <c r="I7" s="182"/>
    </row>
    <row r="8" spans="1:9" ht="15.75" thickBot="1" x14ac:dyDescent="0.3">
      <c r="A8" s="244">
        <v>5</v>
      </c>
      <c r="B8" s="6" t="s">
        <v>296</v>
      </c>
      <c r="C8" s="246">
        <v>2</v>
      </c>
      <c r="D8" s="189">
        <v>5</v>
      </c>
      <c r="E8" s="219" t="s">
        <v>208</v>
      </c>
      <c r="F8" s="213">
        <v>-3</v>
      </c>
      <c r="G8" s="209"/>
      <c r="H8" s="209"/>
      <c r="I8" s="182"/>
    </row>
    <row r="9" spans="1:9" ht="15.75" thickBot="1" x14ac:dyDescent="0.3">
      <c r="A9" s="244">
        <v>6</v>
      </c>
      <c r="B9" s="6" t="s">
        <v>302</v>
      </c>
      <c r="C9" s="246">
        <v>1</v>
      </c>
      <c r="D9" s="189">
        <v>6</v>
      </c>
      <c r="E9" s="216" t="s">
        <v>209</v>
      </c>
      <c r="F9" s="213">
        <v>-2</v>
      </c>
      <c r="G9" s="209"/>
      <c r="H9" s="209"/>
      <c r="I9" s="182"/>
    </row>
    <row r="10" spans="1:9" ht="15.75" thickBot="1" x14ac:dyDescent="0.3">
      <c r="A10" s="189">
        <v>7</v>
      </c>
      <c r="B10" s="247"/>
      <c r="C10" s="184"/>
      <c r="D10" s="189">
        <v>7</v>
      </c>
      <c r="E10" s="219" t="s">
        <v>210</v>
      </c>
      <c r="F10" s="213">
        <v>-3</v>
      </c>
      <c r="G10" s="209"/>
      <c r="H10" s="209"/>
      <c r="I10" s="182"/>
    </row>
    <row r="11" spans="1:9" ht="15.75" thickBot="1" x14ac:dyDescent="0.3">
      <c r="A11" s="189">
        <v>8</v>
      </c>
      <c r="B11" s="182"/>
      <c r="C11" s="184"/>
      <c r="D11" s="189">
        <v>8</v>
      </c>
      <c r="E11" s="248" t="s">
        <v>211</v>
      </c>
      <c r="F11" s="213">
        <v>-1</v>
      </c>
      <c r="G11" s="209"/>
      <c r="H11" s="209"/>
      <c r="I11" s="182"/>
    </row>
    <row r="12" spans="1:9" x14ac:dyDescent="0.25">
      <c r="A12" s="189">
        <v>9</v>
      </c>
      <c r="B12" s="182"/>
      <c r="C12" s="184"/>
      <c r="D12" s="189"/>
      <c r="E12" s="182"/>
      <c r="F12" s="214"/>
      <c r="G12" s="209"/>
      <c r="H12" s="209"/>
    </row>
    <row r="13" spans="1:9" x14ac:dyDescent="0.25">
      <c r="A13" s="189">
        <v>10</v>
      </c>
      <c r="B13" s="182"/>
      <c r="C13" s="184"/>
      <c r="D13" s="189"/>
      <c r="E13" s="182"/>
      <c r="F13" s="184"/>
      <c r="G13" s="209"/>
      <c r="H13" s="209"/>
    </row>
    <row r="14" spans="1:9" x14ac:dyDescent="0.25">
      <c r="A14" s="189">
        <v>11</v>
      </c>
      <c r="B14" s="182"/>
      <c r="C14" s="184"/>
      <c r="D14" s="189"/>
      <c r="E14" s="182"/>
      <c r="F14" s="184"/>
      <c r="G14" s="209"/>
      <c r="H14" s="209"/>
    </row>
    <row r="15" spans="1:9" ht="18.75" x14ac:dyDescent="0.25">
      <c r="A15" s="189">
        <v>12</v>
      </c>
      <c r="B15" s="182"/>
      <c r="C15" s="184"/>
      <c r="D15" s="189"/>
      <c r="E15" s="190"/>
      <c r="F15" s="184"/>
      <c r="G15" s="209"/>
      <c r="H15" s="209"/>
    </row>
    <row r="16" spans="1:9" ht="20.25" customHeight="1" thickBot="1" x14ac:dyDescent="0.3">
      <c r="A16" s="188" t="s">
        <v>103</v>
      </c>
      <c r="B16" s="166"/>
      <c r="C16" s="166">
        <v>4.17</v>
      </c>
      <c r="D16" s="188"/>
      <c r="E16" s="188" t="s">
        <v>103</v>
      </c>
      <c r="F16" s="188">
        <v>-2.12</v>
      </c>
      <c r="G16" s="210"/>
      <c r="H16" s="210"/>
    </row>
    <row r="17" spans="1:8" ht="19.5" thickBot="1" x14ac:dyDescent="0.3">
      <c r="A17" s="135"/>
      <c r="B17" s="133" t="s">
        <v>161</v>
      </c>
      <c r="C17" s="134"/>
      <c r="D17" s="133"/>
      <c r="E17" s="132" t="s">
        <v>164</v>
      </c>
      <c r="F17" s="133"/>
      <c r="G17" s="209"/>
      <c r="H17" s="209"/>
    </row>
    <row r="18" spans="1:8" ht="15.75" thickBot="1" x14ac:dyDescent="0.3">
      <c r="A18" s="53" t="s">
        <v>33</v>
      </c>
      <c r="B18" s="181" t="s">
        <v>102</v>
      </c>
      <c r="C18" s="181" t="s">
        <v>36</v>
      </c>
      <c r="D18" s="181" t="s">
        <v>33</v>
      </c>
      <c r="E18" s="181" t="s">
        <v>102</v>
      </c>
      <c r="F18" s="148" t="s">
        <v>36</v>
      </c>
      <c r="G18" s="209"/>
      <c r="H18" s="209"/>
    </row>
    <row r="19" spans="1:8" ht="15.75" thickBot="1" x14ac:dyDescent="0.3">
      <c r="A19" s="189">
        <v>1</v>
      </c>
      <c r="B19" s="216" t="s">
        <v>294</v>
      </c>
      <c r="C19" s="183">
        <v>-1</v>
      </c>
      <c r="D19" s="189">
        <v>1</v>
      </c>
      <c r="E19" s="220" t="s">
        <v>238</v>
      </c>
      <c r="F19" s="192">
        <v>3</v>
      </c>
      <c r="G19" s="211"/>
      <c r="H19" s="211"/>
    </row>
    <row r="20" spans="1:8" ht="15.75" thickBot="1" x14ac:dyDescent="0.3">
      <c r="A20" s="189">
        <v>2</v>
      </c>
      <c r="B20" s="216" t="s">
        <v>298</v>
      </c>
      <c r="C20" s="184">
        <v>-3</v>
      </c>
      <c r="D20" s="189">
        <v>2</v>
      </c>
      <c r="E20" s="216" t="s">
        <v>240</v>
      </c>
      <c r="F20" s="193">
        <v>3</v>
      </c>
      <c r="G20" s="209"/>
      <c r="H20" s="209"/>
    </row>
    <row r="21" spans="1:8" ht="15.75" thickBot="1" x14ac:dyDescent="0.3">
      <c r="A21" s="189">
        <v>3</v>
      </c>
      <c r="B21" s="216" t="s">
        <v>300</v>
      </c>
      <c r="C21" s="184">
        <v>-6</v>
      </c>
      <c r="D21" s="189">
        <v>3</v>
      </c>
      <c r="E21" s="216" t="s">
        <v>242</v>
      </c>
      <c r="F21" s="193">
        <v>2</v>
      </c>
      <c r="G21" s="209"/>
      <c r="H21" s="209"/>
    </row>
    <row r="22" spans="1:8" ht="18.75" customHeight="1" thickBot="1" x14ac:dyDescent="0.3">
      <c r="A22" s="189">
        <v>4</v>
      </c>
      <c r="B22" s="216" t="s">
        <v>304</v>
      </c>
      <c r="C22" s="184">
        <v>-2</v>
      </c>
      <c r="D22" s="189">
        <v>4</v>
      </c>
      <c r="E22" s="216" t="s">
        <v>244</v>
      </c>
      <c r="F22" s="193">
        <v>5</v>
      </c>
      <c r="G22" s="212"/>
      <c r="H22" s="212"/>
    </row>
    <row r="23" spans="1:8" ht="15.75" customHeight="1" thickBot="1" x14ac:dyDescent="0.3">
      <c r="A23" s="189">
        <v>5</v>
      </c>
      <c r="B23" s="216" t="s">
        <v>306</v>
      </c>
      <c r="C23" s="184">
        <v>-1</v>
      </c>
      <c r="D23" s="189">
        <v>5</v>
      </c>
      <c r="E23" s="216" t="s">
        <v>246</v>
      </c>
      <c r="F23" s="193">
        <v>2</v>
      </c>
      <c r="G23" s="212"/>
      <c r="H23" s="212"/>
    </row>
    <row r="24" spans="1:8" ht="18.75" customHeight="1" thickBot="1" x14ac:dyDescent="0.3">
      <c r="A24" s="189">
        <v>6</v>
      </c>
      <c r="B24" s="216" t="s">
        <v>307</v>
      </c>
      <c r="C24" s="184">
        <v>-3</v>
      </c>
      <c r="D24" s="189">
        <v>6</v>
      </c>
      <c r="E24" s="216" t="s">
        <v>248</v>
      </c>
      <c r="F24" s="193">
        <v>1</v>
      </c>
      <c r="G24" s="212"/>
      <c r="H24" s="212"/>
    </row>
    <row r="25" spans="1:8" ht="15.75" thickBot="1" x14ac:dyDescent="0.3">
      <c r="A25" s="194">
        <v>7</v>
      </c>
      <c r="B25" s="216" t="s">
        <v>309</v>
      </c>
      <c r="C25" s="184">
        <v>-3</v>
      </c>
      <c r="D25" s="189">
        <v>7</v>
      </c>
      <c r="E25" s="216" t="s">
        <v>250</v>
      </c>
      <c r="F25" s="193">
        <v>4</v>
      </c>
      <c r="G25" s="212"/>
      <c r="H25" s="212"/>
    </row>
    <row r="26" spans="1:8" ht="15.75" thickBot="1" x14ac:dyDescent="0.3">
      <c r="A26" s="189">
        <v>8</v>
      </c>
      <c r="B26" s="216" t="s">
        <v>311</v>
      </c>
      <c r="C26" s="184">
        <v>-6</v>
      </c>
      <c r="D26" s="189">
        <v>8</v>
      </c>
      <c r="E26" s="216" t="s">
        <v>252</v>
      </c>
      <c r="F26" s="193">
        <v>5</v>
      </c>
      <c r="G26" s="212"/>
      <c r="H26" s="212"/>
    </row>
    <row r="27" spans="1:8" ht="15.75" thickBot="1" x14ac:dyDescent="0.3">
      <c r="A27" s="189">
        <v>9</v>
      </c>
      <c r="B27" s="216" t="s">
        <v>313</v>
      </c>
      <c r="C27" s="184">
        <v>-4</v>
      </c>
      <c r="D27" s="189"/>
      <c r="E27" s="182"/>
      <c r="F27" s="193"/>
      <c r="G27" s="212"/>
      <c r="H27" s="209"/>
    </row>
    <row r="28" spans="1:8" ht="15.75" thickBot="1" x14ac:dyDescent="0.3">
      <c r="A28" s="189">
        <v>10</v>
      </c>
      <c r="B28" s="216" t="s">
        <v>315</v>
      </c>
      <c r="C28" s="184">
        <v>-3</v>
      </c>
      <c r="D28" s="189"/>
      <c r="E28" s="182"/>
      <c r="F28" s="193"/>
      <c r="G28" s="212"/>
      <c r="H28" s="209"/>
    </row>
    <row r="29" spans="1:8" ht="19.5" thickBot="1" x14ac:dyDescent="0.3">
      <c r="A29" s="42"/>
      <c r="B29" s="63"/>
      <c r="C29" s="62"/>
      <c r="D29" s="191"/>
      <c r="E29" s="190"/>
      <c r="F29" s="249"/>
    </row>
    <row r="30" spans="1:8" ht="19.5" thickBot="1" x14ac:dyDescent="0.3">
      <c r="A30" s="349" t="s">
        <v>103</v>
      </c>
      <c r="B30" s="350"/>
      <c r="C30" s="251">
        <v>-3.2</v>
      </c>
      <c r="D30" s="129"/>
      <c r="E30" s="188" t="s">
        <v>103</v>
      </c>
      <c r="F30" s="250">
        <v>3.13</v>
      </c>
      <c r="G30" s="208"/>
      <c r="H30" s="208"/>
    </row>
    <row r="31" spans="1:8" ht="30.75" customHeight="1" x14ac:dyDescent="0.25"/>
    <row r="35" ht="67.5" customHeight="1" x14ac:dyDescent="0.25"/>
  </sheetData>
  <mergeCells count="5">
    <mergeCell ref="A30:B30"/>
    <mergeCell ref="A1:C1"/>
    <mergeCell ref="D1:F1"/>
    <mergeCell ref="A2:C2"/>
    <mergeCell ref="D2:F2"/>
  </mergeCells>
  <pageMargins left="0.7" right="0.7" top="0.75" bottom="0.75" header="0.3" footer="0.3"/>
  <pageSetup orientation="portrait" verticalDpi="30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7241A-A4AA-4CA7-8E20-A4FF4FFE0CE3}">
  <dimension ref="A1:E12"/>
  <sheetViews>
    <sheetView workbookViewId="0">
      <selection activeCell="E13" sqref="E13"/>
    </sheetView>
  </sheetViews>
  <sheetFormatPr baseColWidth="10" defaultColWidth="11.42578125" defaultRowHeight="15" x14ac:dyDescent="0.25"/>
  <cols>
    <col min="1" max="1" width="16.28515625" customWidth="1"/>
    <col min="2" max="2" width="28.85546875" customWidth="1"/>
    <col min="3" max="3" width="17.140625" customWidth="1"/>
    <col min="4" max="4" width="34.140625" customWidth="1"/>
  </cols>
  <sheetData>
    <row r="1" spans="1:5" ht="18" thickBot="1" x14ac:dyDescent="0.3">
      <c r="A1" s="64" t="s">
        <v>149</v>
      </c>
      <c r="B1" s="65">
        <v>4.17</v>
      </c>
      <c r="C1" s="65" t="s">
        <v>151</v>
      </c>
      <c r="D1" s="66">
        <v>3.13</v>
      </c>
    </row>
    <row r="2" spans="1:5" ht="18" thickBot="1" x14ac:dyDescent="0.3">
      <c r="A2" s="67" t="s">
        <v>150</v>
      </c>
      <c r="B2" s="68">
        <v>-2.12</v>
      </c>
      <c r="C2" s="68" t="s">
        <v>152</v>
      </c>
      <c r="D2" s="69">
        <v>-3.2</v>
      </c>
    </row>
    <row r="3" spans="1:5" ht="18" thickBot="1" x14ac:dyDescent="0.3">
      <c r="A3" s="67" t="s">
        <v>104</v>
      </c>
      <c r="B3" s="68">
        <v>2.0499999999999998</v>
      </c>
      <c r="C3" s="68" t="s">
        <v>105</v>
      </c>
      <c r="D3" s="136">
        <v>-7.0000000000000007E-2</v>
      </c>
    </row>
    <row r="4" spans="1:5" ht="18" thickBot="1" x14ac:dyDescent="0.3">
      <c r="A4" s="67" t="s">
        <v>145</v>
      </c>
      <c r="B4" s="207" t="s">
        <v>158</v>
      </c>
      <c r="C4" s="68" t="s">
        <v>146</v>
      </c>
      <c r="D4" s="136" t="s">
        <v>147</v>
      </c>
    </row>
    <row r="5" spans="1:5" ht="15.75" thickBot="1" x14ac:dyDescent="0.3"/>
    <row r="6" spans="1:5" x14ac:dyDescent="0.25">
      <c r="D6" s="170" t="s">
        <v>123</v>
      </c>
    </row>
    <row r="7" spans="1:5" x14ac:dyDescent="0.25">
      <c r="D7" s="171" t="s">
        <v>124</v>
      </c>
    </row>
    <row r="8" spans="1:5" x14ac:dyDescent="0.25">
      <c r="D8" s="171" t="s">
        <v>160</v>
      </c>
    </row>
    <row r="9" spans="1:5" x14ac:dyDescent="0.25">
      <c r="D9" s="171" t="s">
        <v>159</v>
      </c>
    </row>
    <row r="11" spans="1:5" x14ac:dyDescent="0.25">
      <c r="E11">
        <f>4.5-2.13</f>
        <v>2.37</v>
      </c>
    </row>
    <row r="12" spans="1:5" x14ac:dyDescent="0.25">
      <c r="E12">
        <f>3.13-3.2</f>
        <v>-7.0000000000000284E-2</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C2D19-BA83-46A6-B15B-D8FF07841CEE}">
  <dimension ref="A1:W26"/>
  <sheetViews>
    <sheetView topLeftCell="A11" workbookViewId="0">
      <selection activeCell="C16" sqref="C16"/>
    </sheetView>
  </sheetViews>
  <sheetFormatPr baseColWidth="10" defaultColWidth="11.42578125" defaultRowHeight="15" x14ac:dyDescent="0.25"/>
  <cols>
    <col min="1" max="1" width="6.7109375" bestFit="1" customWidth="1"/>
    <col min="2" max="2" width="31.140625" bestFit="1" customWidth="1"/>
    <col min="4" max="4" width="39.42578125" customWidth="1"/>
    <col min="5" max="5" width="39.42578125" bestFit="1" customWidth="1"/>
    <col min="8" max="8" width="4.28515625" customWidth="1"/>
    <col min="9" max="9" width="6.85546875" customWidth="1"/>
    <col min="10" max="10" width="2" bestFit="1" customWidth="1"/>
  </cols>
  <sheetData>
    <row r="1" spans="1:23" ht="24.75" thickBot="1" x14ac:dyDescent="0.3">
      <c r="A1" s="1" t="s">
        <v>144</v>
      </c>
      <c r="B1" s="2" t="s">
        <v>1</v>
      </c>
      <c r="C1" s="2" t="s">
        <v>2</v>
      </c>
      <c r="D1" s="2" t="s">
        <v>3</v>
      </c>
      <c r="E1" s="2" t="s">
        <v>4</v>
      </c>
      <c r="F1" s="3" t="s">
        <v>5</v>
      </c>
      <c r="G1" s="3" t="s">
        <v>14</v>
      </c>
    </row>
    <row r="2" spans="1:23" ht="36.75" thickBot="1" x14ac:dyDescent="0.3">
      <c r="A2" s="72">
        <v>1</v>
      </c>
      <c r="B2" s="6" t="s">
        <v>18</v>
      </c>
      <c r="C2" s="6" t="s">
        <v>9</v>
      </c>
      <c r="D2" s="218" t="s">
        <v>238</v>
      </c>
      <c r="E2" s="223" t="s">
        <v>239</v>
      </c>
      <c r="F2" s="6">
        <v>3</v>
      </c>
      <c r="G2" s="13">
        <v>1</v>
      </c>
    </row>
    <row r="3" spans="1:23" ht="108.75" thickBot="1" x14ac:dyDescent="0.3">
      <c r="A3" s="72">
        <v>2</v>
      </c>
      <c r="B3" s="6" t="s">
        <v>419</v>
      </c>
      <c r="C3" s="6" t="s">
        <v>9</v>
      </c>
      <c r="D3" s="216" t="s">
        <v>240</v>
      </c>
      <c r="E3" s="224" t="s">
        <v>241</v>
      </c>
      <c r="F3" s="6">
        <v>3</v>
      </c>
      <c r="G3" s="13">
        <v>2</v>
      </c>
    </row>
    <row r="4" spans="1:23" ht="48.75" thickBot="1" x14ac:dyDescent="0.3">
      <c r="A4" s="72">
        <v>3</v>
      </c>
      <c r="B4" s="6" t="s">
        <v>16</v>
      </c>
      <c r="C4" s="6" t="s">
        <v>9</v>
      </c>
      <c r="D4" s="216" t="s">
        <v>242</v>
      </c>
      <c r="E4" s="4" t="s">
        <v>243</v>
      </c>
      <c r="F4" s="6">
        <v>3</v>
      </c>
      <c r="G4" s="13">
        <v>3</v>
      </c>
    </row>
    <row r="5" spans="1:23" ht="24.75" thickBot="1" x14ac:dyDescent="0.3">
      <c r="A5" s="72">
        <v>4</v>
      </c>
      <c r="B5" s="6" t="s">
        <v>15</v>
      </c>
      <c r="C5" s="6" t="s">
        <v>8</v>
      </c>
      <c r="D5" s="216" t="s">
        <v>244</v>
      </c>
      <c r="E5" s="4" t="s">
        <v>245</v>
      </c>
      <c r="F5" s="6">
        <v>3</v>
      </c>
      <c r="G5" s="13">
        <v>4</v>
      </c>
    </row>
    <row r="6" spans="1:23" ht="72.75" thickBot="1" x14ac:dyDescent="0.3">
      <c r="A6" s="72">
        <v>5</v>
      </c>
      <c r="B6" s="6" t="s">
        <v>18</v>
      </c>
      <c r="C6" s="6" t="s">
        <v>9</v>
      </c>
      <c r="D6" s="216" t="s">
        <v>246</v>
      </c>
      <c r="E6" s="4" t="s">
        <v>247</v>
      </c>
      <c r="F6" s="6">
        <v>3</v>
      </c>
      <c r="G6" s="13">
        <v>5</v>
      </c>
    </row>
    <row r="7" spans="1:23" ht="72.75" thickBot="1" x14ac:dyDescent="0.3">
      <c r="A7" s="72">
        <v>6</v>
      </c>
      <c r="B7" s="6" t="s">
        <v>15</v>
      </c>
      <c r="C7" s="6" t="s">
        <v>9</v>
      </c>
      <c r="D7" s="216" t="s">
        <v>248</v>
      </c>
      <c r="E7" s="4" t="s">
        <v>249</v>
      </c>
      <c r="F7" s="6">
        <v>3</v>
      </c>
      <c r="G7" s="13">
        <v>6</v>
      </c>
    </row>
    <row r="8" spans="1:23" ht="84.75" thickBot="1" x14ac:dyDescent="0.3">
      <c r="A8" s="72">
        <v>7</v>
      </c>
      <c r="B8" s="6" t="s">
        <v>16</v>
      </c>
      <c r="C8" s="6" t="s">
        <v>8</v>
      </c>
      <c r="D8" s="216" t="s">
        <v>250</v>
      </c>
      <c r="E8" s="4" t="s">
        <v>251</v>
      </c>
      <c r="F8" s="6">
        <v>3</v>
      </c>
      <c r="G8" s="13">
        <v>7</v>
      </c>
    </row>
    <row r="9" spans="1:23" ht="84.75" thickBot="1" x14ac:dyDescent="0.3">
      <c r="A9" s="72">
        <v>8</v>
      </c>
      <c r="B9" s="6" t="s">
        <v>16</v>
      </c>
      <c r="C9" s="6" t="s">
        <v>8</v>
      </c>
      <c r="D9" s="216" t="s">
        <v>252</v>
      </c>
      <c r="E9" s="4" t="s">
        <v>253</v>
      </c>
      <c r="F9" s="6">
        <v>3</v>
      </c>
      <c r="G9" s="13">
        <v>8</v>
      </c>
    </row>
    <row r="10" spans="1:23" ht="72.75" thickBot="1" x14ac:dyDescent="0.3">
      <c r="A10" s="72">
        <v>9</v>
      </c>
      <c r="B10" s="6" t="s">
        <v>18</v>
      </c>
      <c r="C10" s="6" t="s">
        <v>8</v>
      </c>
      <c r="D10" s="216" t="s">
        <v>254</v>
      </c>
      <c r="E10" s="224" t="s">
        <v>255</v>
      </c>
      <c r="F10" s="6">
        <v>3</v>
      </c>
      <c r="G10" s="13">
        <v>9</v>
      </c>
    </row>
    <row r="11" spans="1:23" ht="72.75" thickBot="1" x14ac:dyDescent="0.3">
      <c r="A11" s="72">
        <v>10</v>
      </c>
      <c r="B11" s="6" t="s">
        <v>419</v>
      </c>
      <c r="C11" s="6" t="s">
        <v>9</v>
      </c>
      <c r="D11" s="216" t="s">
        <v>256</v>
      </c>
      <c r="E11" s="224" t="s">
        <v>257</v>
      </c>
      <c r="F11" s="6">
        <v>3</v>
      </c>
      <c r="G11" s="13">
        <v>10</v>
      </c>
    </row>
    <row r="12" spans="1:23" ht="72.75" thickBot="1" x14ac:dyDescent="0.3">
      <c r="A12" s="72">
        <v>11</v>
      </c>
      <c r="B12" s="6" t="s">
        <v>419</v>
      </c>
      <c r="C12" s="6" t="s">
        <v>8</v>
      </c>
      <c r="D12" s="216" t="s">
        <v>258</v>
      </c>
      <c r="E12" s="4" t="s">
        <v>259</v>
      </c>
      <c r="F12" s="6">
        <v>3</v>
      </c>
      <c r="G12" s="13">
        <v>11</v>
      </c>
    </row>
    <row r="13" spans="1:23" ht="120.75" thickBot="1" x14ac:dyDescent="0.3">
      <c r="A13" s="72">
        <v>12</v>
      </c>
      <c r="B13" s="6" t="s">
        <v>419</v>
      </c>
      <c r="C13" s="6" t="s">
        <v>9</v>
      </c>
      <c r="D13" s="216" t="s">
        <v>260</v>
      </c>
      <c r="E13" s="4" t="s">
        <v>261</v>
      </c>
      <c r="F13" s="6">
        <v>2</v>
      </c>
      <c r="G13" s="13">
        <v>12</v>
      </c>
    </row>
    <row r="14" spans="1:23" ht="36.75" thickBot="1" x14ac:dyDescent="0.3">
      <c r="A14" s="72">
        <v>13</v>
      </c>
      <c r="B14" s="6" t="s">
        <v>18</v>
      </c>
      <c r="C14" s="6" t="s">
        <v>8</v>
      </c>
      <c r="D14" s="216" t="s">
        <v>262</v>
      </c>
      <c r="E14" s="4" t="s">
        <v>263</v>
      </c>
      <c r="F14" s="6">
        <v>2</v>
      </c>
      <c r="G14" s="13">
        <v>13</v>
      </c>
    </row>
    <row r="15" spans="1:23" ht="48.75" thickBot="1" x14ac:dyDescent="0.3">
      <c r="A15" s="72">
        <v>14</v>
      </c>
      <c r="B15" s="6" t="s">
        <v>420</v>
      </c>
      <c r="C15" s="6" t="s">
        <v>9</v>
      </c>
      <c r="D15" s="216" t="s">
        <v>264</v>
      </c>
      <c r="E15" s="224" t="s">
        <v>265</v>
      </c>
      <c r="F15" s="6">
        <v>2</v>
      </c>
      <c r="G15" s="13">
        <v>14</v>
      </c>
    </row>
    <row r="16" spans="1:23" s="154" customFormat="1" ht="144.75" thickBot="1" x14ac:dyDescent="0.3">
      <c r="A16" s="72">
        <v>15</v>
      </c>
      <c r="B16" s="203" t="s">
        <v>15</v>
      </c>
      <c r="C16" s="203" t="s">
        <v>8</v>
      </c>
      <c r="D16" s="225" t="s">
        <v>266</v>
      </c>
      <c r="E16" s="226" t="s">
        <v>267</v>
      </c>
      <c r="F16" s="203">
        <v>2</v>
      </c>
      <c r="G16" s="204">
        <v>15</v>
      </c>
      <c r="H16" s="152"/>
      <c r="I16" s="152"/>
      <c r="J16" s="152"/>
      <c r="K16" s="152"/>
      <c r="L16" s="152"/>
      <c r="M16" s="152"/>
      <c r="N16" s="152"/>
      <c r="O16" s="152"/>
      <c r="P16" s="152"/>
      <c r="Q16" s="152"/>
      <c r="R16" s="152"/>
      <c r="S16" s="152"/>
      <c r="T16" s="152"/>
      <c r="U16" s="152"/>
      <c r="V16" s="152"/>
      <c r="W16" s="152"/>
    </row>
    <row r="17" spans="1:7" ht="24.75" thickBot="1" x14ac:dyDescent="0.3">
      <c r="A17" s="72">
        <v>1</v>
      </c>
      <c r="B17" s="6" t="s">
        <v>127</v>
      </c>
      <c r="C17" s="6" t="s">
        <v>9</v>
      </c>
      <c r="D17" s="218" t="s">
        <v>268</v>
      </c>
      <c r="E17" s="223" t="s">
        <v>269</v>
      </c>
      <c r="F17" s="6">
        <v>3</v>
      </c>
      <c r="G17" s="6">
        <v>16</v>
      </c>
    </row>
    <row r="18" spans="1:7" ht="24.75" thickBot="1" x14ac:dyDescent="0.3">
      <c r="A18" s="72">
        <v>2</v>
      </c>
      <c r="B18" s="6" t="s">
        <v>125</v>
      </c>
      <c r="C18" s="6" t="s">
        <v>8</v>
      </c>
      <c r="D18" s="216" t="s">
        <v>270</v>
      </c>
      <c r="E18" s="4" t="s">
        <v>271</v>
      </c>
      <c r="F18" s="6">
        <v>2</v>
      </c>
      <c r="G18" s="6">
        <v>17</v>
      </c>
    </row>
    <row r="19" spans="1:7" ht="36.75" thickBot="1" x14ac:dyDescent="0.3">
      <c r="A19" s="72">
        <v>3</v>
      </c>
      <c r="B19" s="6" t="s">
        <v>126</v>
      </c>
      <c r="C19" s="6" t="s">
        <v>9</v>
      </c>
      <c r="D19" s="216" t="s">
        <v>272</v>
      </c>
      <c r="E19" s="4" t="s">
        <v>273</v>
      </c>
      <c r="F19" s="6">
        <v>3</v>
      </c>
      <c r="G19" s="6">
        <v>18</v>
      </c>
    </row>
    <row r="20" spans="1:7" ht="48.75" thickBot="1" x14ac:dyDescent="0.3">
      <c r="A20" s="72">
        <v>4</v>
      </c>
      <c r="B20" s="6" t="s">
        <v>126</v>
      </c>
      <c r="C20" s="6" t="s">
        <v>9</v>
      </c>
      <c r="D20" s="216" t="s">
        <v>274</v>
      </c>
      <c r="E20" s="4" t="s">
        <v>275</v>
      </c>
      <c r="F20" s="6">
        <v>2</v>
      </c>
      <c r="G20" s="6">
        <v>19</v>
      </c>
    </row>
    <row r="21" spans="1:7" ht="24.75" thickBot="1" x14ac:dyDescent="0.3">
      <c r="A21" s="72">
        <v>5</v>
      </c>
      <c r="B21" s="6" t="s">
        <v>421</v>
      </c>
      <c r="C21" s="6" t="s">
        <v>9</v>
      </c>
      <c r="D21" s="216" t="s">
        <v>276</v>
      </c>
      <c r="E21" s="4" t="s">
        <v>277</v>
      </c>
      <c r="F21" s="6">
        <v>3</v>
      </c>
      <c r="G21" s="6">
        <v>20</v>
      </c>
    </row>
    <row r="22" spans="1:7" ht="36.75" thickBot="1" x14ac:dyDescent="0.3">
      <c r="A22" s="72">
        <v>6</v>
      </c>
      <c r="B22" s="252" t="s">
        <v>421</v>
      </c>
      <c r="C22" s="6" t="s">
        <v>9</v>
      </c>
      <c r="D22" s="216" t="s">
        <v>278</v>
      </c>
      <c r="E22" s="4" t="s">
        <v>279</v>
      </c>
      <c r="F22" s="6">
        <v>2</v>
      </c>
      <c r="G22" s="6">
        <v>21</v>
      </c>
    </row>
    <row r="23" spans="1:7" ht="48.75" thickBot="1" x14ac:dyDescent="0.3">
      <c r="A23" s="72">
        <v>7</v>
      </c>
      <c r="B23" s="6" t="s">
        <v>420</v>
      </c>
      <c r="C23" s="6" t="s">
        <v>9</v>
      </c>
      <c r="D23" s="222" t="s">
        <v>280</v>
      </c>
      <c r="E23" s="4" t="s">
        <v>281</v>
      </c>
      <c r="F23" s="6">
        <v>2</v>
      </c>
      <c r="G23" s="6">
        <v>22</v>
      </c>
    </row>
    <row r="24" spans="1:7" ht="24.75" thickBot="1" x14ac:dyDescent="0.3">
      <c r="A24" s="72">
        <v>8</v>
      </c>
      <c r="B24" s="6" t="s">
        <v>18</v>
      </c>
      <c r="C24" s="6" t="s">
        <v>8</v>
      </c>
      <c r="D24" s="216" t="s">
        <v>282</v>
      </c>
      <c r="E24" s="4" t="s">
        <v>283</v>
      </c>
      <c r="F24" s="6">
        <v>2</v>
      </c>
      <c r="G24" s="6">
        <v>23</v>
      </c>
    </row>
    <row r="25" spans="1:7" ht="24.75" thickBot="1" x14ac:dyDescent="0.3">
      <c r="A25" s="72">
        <v>9</v>
      </c>
      <c r="B25" s="6" t="s">
        <v>18</v>
      </c>
      <c r="C25" s="6" t="s">
        <v>9</v>
      </c>
      <c r="D25" s="216" t="s">
        <v>284</v>
      </c>
      <c r="E25" s="4" t="s">
        <v>285</v>
      </c>
      <c r="F25" s="6">
        <v>2</v>
      </c>
      <c r="G25" s="6">
        <v>24</v>
      </c>
    </row>
    <row r="26" spans="1:7" ht="15.75" thickBot="1" x14ac:dyDescent="0.3">
      <c r="A26" s="72">
        <v>10</v>
      </c>
      <c r="B26" s="6" t="s">
        <v>18</v>
      </c>
      <c r="C26" s="6" t="s">
        <v>9</v>
      </c>
      <c r="D26" s="216" t="s">
        <v>286</v>
      </c>
      <c r="E26" s="4" t="s">
        <v>287</v>
      </c>
      <c r="F26" s="6">
        <v>2</v>
      </c>
      <c r="G26" s="6">
        <v>25</v>
      </c>
    </row>
  </sheetData>
  <sortState xmlns:xlrd2="http://schemas.microsoft.com/office/spreadsheetml/2017/richdata2" ref="A2:G26">
    <sortCondition ref="G2"/>
  </sortState>
  <pageMargins left="0.7" right="0.7" top="0.75" bottom="0.75" header="0.3" footer="0.3"/>
  <pageSetup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08668-30F4-4632-8C27-2AC861685129}">
  <dimension ref="A1:F21"/>
  <sheetViews>
    <sheetView workbookViewId="0">
      <selection sqref="A1:D21"/>
    </sheetView>
  </sheetViews>
  <sheetFormatPr baseColWidth="10" defaultColWidth="11.42578125" defaultRowHeight="15" x14ac:dyDescent="0.25"/>
  <cols>
    <col min="1" max="1" width="18.42578125" customWidth="1"/>
    <col min="2" max="2" width="14.7109375" customWidth="1"/>
    <col min="3" max="3" width="43.7109375" customWidth="1"/>
    <col min="4" max="4" width="7.7109375" customWidth="1"/>
    <col min="5" max="5" width="10.7109375" customWidth="1"/>
  </cols>
  <sheetData>
    <row r="1" spans="1:5" ht="24.75" thickBot="1" x14ac:dyDescent="0.3">
      <c r="A1" s="14" t="s">
        <v>1</v>
      </c>
      <c r="B1" s="14" t="s">
        <v>2</v>
      </c>
      <c r="C1" s="14" t="s">
        <v>27</v>
      </c>
      <c r="D1" s="14" t="s">
        <v>6</v>
      </c>
      <c r="E1" s="15" t="s">
        <v>148</v>
      </c>
    </row>
    <row r="2" spans="1:5" ht="15.75" thickBot="1" x14ac:dyDescent="0.3">
      <c r="A2" s="82" t="s">
        <v>7</v>
      </c>
      <c r="B2" s="6" t="s">
        <v>8</v>
      </c>
      <c r="C2" s="217" t="s">
        <v>204</v>
      </c>
      <c r="D2" s="6">
        <v>1</v>
      </c>
      <c r="E2" s="13">
        <v>1</v>
      </c>
    </row>
    <row r="3" spans="1:5" ht="24.75" thickBot="1" x14ac:dyDescent="0.3">
      <c r="A3" s="83" t="s">
        <v>10</v>
      </c>
      <c r="B3" s="84" t="s">
        <v>8</v>
      </c>
      <c r="C3" s="219" t="s">
        <v>205</v>
      </c>
      <c r="D3" s="6">
        <v>2</v>
      </c>
      <c r="E3" s="13">
        <v>1</v>
      </c>
    </row>
    <row r="4" spans="1:5" ht="24.75" thickBot="1" x14ac:dyDescent="0.3">
      <c r="A4" s="6" t="s">
        <v>18</v>
      </c>
      <c r="B4" s="86" t="s">
        <v>9</v>
      </c>
      <c r="C4" s="220" t="s">
        <v>238</v>
      </c>
      <c r="D4" s="72">
        <v>3</v>
      </c>
      <c r="E4" s="13">
        <v>0</v>
      </c>
    </row>
    <row r="5" spans="1:5" ht="24.75" thickBot="1" x14ac:dyDescent="0.3">
      <c r="A5" s="12" t="s">
        <v>17</v>
      </c>
      <c r="B5" s="81" t="s">
        <v>9</v>
      </c>
      <c r="C5" s="216" t="s">
        <v>240</v>
      </c>
      <c r="D5" s="72">
        <v>4</v>
      </c>
      <c r="E5" s="13">
        <v>0</v>
      </c>
    </row>
    <row r="6" spans="1:5" ht="15.75" thickBot="1" x14ac:dyDescent="0.3">
      <c r="A6" s="83" t="s">
        <v>10</v>
      </c>
      <c r="B6" s="84" t="s">
        <v>8</v>
      </c>
      <c r="C6" s="220" t="s">
        <v>206</v>
      </c>
      <c r="D6" s="85">
        <v>5</v>
      </c>
      <c r="E6" s="13">
        <v>1</v>
      </c>
    </row>
    <row r="7" spans="1:5" ht="15.75" thickBot="1" x14ac:dyDescent="0.3">
      <c r="A7" s="83" t="s">
        <v>10</v>
      </c>
      <c r="B7" s="81" t="s">
        <v>9</v>
      </c>
      <c r="C7" s="220" t="s">
        <v>207</v>
      </c>
      <c r="D7" s="72">
        <v>6</v>
      </c>
      <c r="E7" s="13">
        <v>1</v>
      </c>
    </row>
    <row r="8" spans="1:5" ht="24.75" thickBot="1" x14ac:dyDescent="0.3">
      <c r="A8" s="12" t="s">
        <v>16</v>
      </c>
      <c r="B8" s="81" t="s">
        <v>9</v>
      </c>
      <c r="C8" s="216" t="s">
        <v>242</v>
      </c>
      <c r="D8" s="72">
        <v>7</v>
      </c>
      <c r="E8" s="13">
        <v>0</v>
      </c>
    </row>
    <row r="9" spans="1:5" ht="24.75" thickBot="1" x14ac:dyDescent="0.3">
      <c r="A9" s="12" t="s">
        <v>15</v>
      </c>
      <c r="B9" s="81" t="s">
        <v>8</v>
      </c>
      <c r="C9" s="216" t="s">
        <v>244</v>
      </c>
      <c r="D9" s="72">
        <v>8</v>
      </c>
      <c r="E9" s="13">
        <v>0</v>
      </c>
    </row>
    <row r="10" spans="1:5" ht="24.75" thickBot="1" x14ac:dyDescent="0.3">
      <c r="A10" s="12" t="s">
        <v>18</v>
      </c>
      <c r="B10" s="81" t="s">
        <v>9</v>
      </c>
      <c r="C10" s="216" t="s">
        <v>246</v>
      </c>
      <c r="D10" s="72">
        <v>9</v>
      </c>
      <c r="E10" s="13">
        <v>0</v>
      </c>
    </row>
    <row r="11" spans="1:5" ht="15.75" thickBot="1" x14ac:dyDescent="0.3">
      <c r="A11" s="83" t="s">
        <v>10</v>
      </c>
      <c r="B11" s="12" t="s">
        <v>8</v>
      </c>
      <c r="C11" s="219" t="s">
        <v>208</v>
      </c>
      <c r="D11" s="72">
        <v>10</v>
      </c>
      <c r="E11" s="13">
        <v>1</v>
      </c>
    </row>
    <row r="12" spans="1:5" ht="15.75" thickBot="1" x14ac:dyDescent="0.3">
      <c r="A12" s="12" t="s">
        <v>12</v>
      </c>
      <c r="B12" s="81" t="s">
        <v>8</v>
      </c>
      <c r="C12" s="216" t="s">
        <v>209</v>
      </c>
      <c r="D12" s="72">
        <v>11</v>
      </c>
      <c r="E12" s="13">
        <v>1</v>
      </c>
    </row>
    <row r="13" spans="1:5" ht="22.5" customHeight="1" thickBot="1" x14ac:dyDescent="0.3">
      <c r="A13" s="12" t="s">
        <v>156</v>
      </c>
      <c r="B13" s="81" t="s">
        <v>8</v>
      </c>
      <c r="C13" s="219" t="s">
        <v>210</v>
      </c>
      <c r="D13" s="72">
        <v>12</v>
      </c>
      <c r="E13" s="13">
        <v>1</v>
      </c>
    </row>
    <row r="14" spans="1:5" ht="24.75" thickBot="1" x14ac:dyDescent="0.3">
      <c r="A14" s="12" t="s">
        <v>15</v>
      </c>
      <c r="B14" s="81" t="s">
        <v>9</v>
      </c>
      <c r="C14" s="216" t="s">
        <v>248</v>
      </c>
      <c r="D14" s="72">
        <v>13</v>
      </c>
      <c r="E14" s="13">
        <v>0</v>
      </c>
    </row>
    <row r="15" spans="1:5" ht="24.75" thickBot="1" x14ac:dyDescent="0.3">
      <c r="A15" s="12" t="s">
        <v>16</v>
      </c>
      <c r="B15" s="81" t="s">
        <v>8</v>
      </c>
      <c r="C15" s="216" t="s">
        <v>250</v>
      </c>
      <c r="D15" s="72">
        <v>14</v>
      </c>
      <c r="E15" s="13">
        <v>0</v>
      </c>
    </row>
    <row r="16" spans="1:5" ht="24.75" thickBot="1" x14ac:dyDescent="0.3">
      <c r="A16" s="12" t="s">
        <v>16</v>
      </c>
      <c r="B16" s="81" t="s">
        <v>8</v>
      </c>
      <c r="C16" s="216" t="s">
        <v>252</v>
      </c>
      <c r="D16" s="72">
        <v>15</v>
      </c>
      <c r="E16" s="13">
        <v>0</v>
      </c>
    </row>
    <row r="17" spans="1:6" ht="15.75" thickBot="1" x14ac:dyDescent="0.3">
      <c r="A17" s="175" t="s">
        <v>13</v>
      </c>
      <c r="B17" s="176" t="s">
        <v>9</v>
      </c>
      <c r="C17" s="221" t="s">
        <v>211</v>
      </c>
      <c r="D17" s="174">
        <v>16</v>
      </c>
      <c r="E17" s="177">
        <v>1</v>
      </c>
    </row>
    <row r="18" spans="1:6" ht="15.75" thickBot="1" x14ac:dyDescent="0.3">
      <c r="A18" s="12" t="s">
        <v>157</v>
      </c>
      <c r="B18" s="81" t="s">
        <v>8</v>
      </c>
      <c r="C18" s="216" t="s">
        <v>212</v>
      </c>
      <c r="D18" s="72">
        <v>17</v>
      </c>
      <c r="E18" s="13">
        <v>1</v>
      </c>
      <c r="F18" s="152"/>
    </row>
    <row r="19" spans="1:6" ht="15.75" thickBot="1" x14ac:dyDescent="0.3">
      <c r="A19" s="12" t="s">
        <v>12</v>
      </c>
      <c r="B19" s="81" t="s">
        <v>9</v>
      </c>
      <c r="C19" s="216" t="s">
        <v>213</v>
      </c>
      <c r="D19" s="72">
        <v>18</v>
      </c>
      <c r="E19" s="13">
        <v>1</v>
      </c>
    </row>
    <row r="20" spans="1:6" ht="24.75" thickBot="1" x14ac:dyDescent="0.3">
      <c r="A20" s="12" t="s">
        <v>18</v>
      </c>
      <c r="B20" s="81" t="s">
        <v>8</v>
      </c>
      <c r="C20" s="216" t="s">
        <v>254</v>
      </c>
      <c r="D20" s="72">
        <v>19</v>
      </c>
      <c r="E20" s="13">
        <v>0</v>
      </c>
    </row>
    <row r="21" spans="1:6" ht="24.75" thickBot="1" x14ac:dyDescent="0.3">
      <c r="A21" s="12" t="s">
        <v>17</v>
      </c>
      <c r="B21" s="12" t="s">
        <v>9</v>
      </c>
      <c r="C21" s="216" t="s">
        <v>256</v>
      </c>
      <c r="D21" s="6">
        <v>20</v>
      </c>
      <c r="E21" s="13">
        <v>0</v>
      </c>
    </row>
  </sheetData>
  <autoFilter ref="A1:E22" xr:uid="{BE8429C9-1EE9-43C3-BAEA-3ABC8CDF5C87}">
    <sortState xmlns:xlrd2="http://schemas.microsoft.com/office/spreadsheetml/2017/richdata2" ref="A2:E21">
      <sortCondition ref="E2"/>
    </sortState>
  </autoFilter>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E2468-BACE-4AA9-A0FD-F49188C4421C}">
  <dimension ref="A1:J46"/>
  <sheetViews>
    <sheetView workbookViewId="0">
      <selection activeCell="B2" sqref="B2"/>
    </sheetView>
  </sheetViews>
  <sheetFormatPr baseColWidth="10" defaultColWidth="11.42578125" defaultRowHeight="14.25" customHeight="1" x14ac:dyDescent="0.25"/>
  <cols>
    <col min="1" max="1" width="11.42578125" customWidth="1"/>
    <col min="2" max="2" width="15.28515625" bestFit="1" customWidth="1"/>
    <col min="3" max="3" width="10.7109375" bestFit="1" customWidth="1"/>
    <col min="4" max="4" width="21.85546875" customWidth="1"/>
    <col min="5" max="5" width="60.42578125" customWidth="1"/>
    <col min="6" max="6" width="5.28515625" customWidth="1"/>
    <col min="7" max="7" width="4.140625" customWidth="1"/>
    <col min="8" max="8" width="5.7109375" customWidth="1"/>
    <col min="10" max="10" width="6.5703125" customWidth="1"/>
    <col min="11" max="11" width="3.28515625" customWidth="1"/>
  </cols>
  <sheetData>
    <row r="1" spans="1:10" ht="18.75" customHeight="1" thickBot="1" x14ac:dyDescent="0.3">
      <c r="A1" s="54" t="s">
        <v>19</v>
      </c>
      <c r="B1" s="54" t="s">
        <v>30</v>
      </c>
      <c r="C1" s="54" t="s">
        <v>2</v>
      </c>
      <c r="D1" s="54" t="s">
        <v>3</v>
      </c>
      <c r="E1" s="54" t="s">
        <v>4</v>
      </c>
      <c r="F1" s="198" t="s">
        <v>5</v>
      </c>
      <c r="G1" s="198" t="s">
        <v>20</v>
      </c>
    </row>
    <row r="2" spans="1:10" ht="15.75" thickBot="1" x14ac:dyDescent="0.3">
      <c r="A2" s="72">
        <v>1</v>
      </c>
      <c r="B2" s="149" t="s">
        <v>21</v>
      </c>
      <c r="C2" s="6" t="s">
        <v>128</v>
      </c>
      <c r="D2" s="218" t="s">
        <v>106</v>
      </c>
      <c r="E2" s="223" t="s">
        <v>288</v>
      </c>
      <c r="F2" s="6">
        <v>3</v>
      </c>
      <c r="G2" s="6">
        <v>1</v>
      </c>
    </row>
    <row r="3" spans="1:10" ht="15.75" thickBot="1" x14ac:dyDescent="0.3">
      <c r="A3" s="72">
        <v>2</v>
      </c>
      <c r="B3" s="149" t="s">
        <v>21</v>
      </c>
      <c r="C3" s="6" t="s">
        <v>128</v>
      </c>
      <c r="D3" s="216" t="s">
        <v>107</v>
      </c>
      <c r="E3" s="4" t="s">
        <v>289</v>
      </c>
      <c r="F3" s="6">
        <v>3</v>
      </c>
      <c r="G3" s="6">
        <v>2</v>
      </c>
    </row>
    <row r="4" spans="1:10" ht="24.75" thickBot="1" x14ac:dyDescent="0.3">
      <c r="A4" s="72">
        <v>3</v>
      </c>
      <c r="B4" s="149" t="s">
        <v>21</v>
      </c>
      <c r="C4" s="6" t="s">
        <v>128</v>
      </c>
      <c r="D4" s="216" t="s">
        <v>290</v>
      </c>
      <c r="E4" s="4" t="s">
        <v>291</v>
      </c>
      <c r="F4" s="6">
        <v>3</v>
      </c>
      <c r="G4" s="6">
        <v>3</v>
      </c>
    </row>
    <row r="5" spans="1:10" ht="46.5" customHeight="1" thickBot="1" x14ac:dyDescent="0.3">
      <c r="A5" s="72">
        <v>4</v>
      </c>
      <c r="B5" s="149" t="s">
        <v>21</v>
      </c>
      <c r="C5" s="6" t="s">
        <v>128</v>
      </c>
      <c r="D5" s="216" t="s">
        <v>292</v>
      </c>
      <c r="E5" s="4" t="s">
        <v>293</v>
      </c>
      <c r="F5" s="6">
        <v>3</v>
      </c>
      <c r="G5" s="6">
        <v>4</v>
      </c>
    </row>
    <row r="6" spans="1:10" ht="18" customHeight="1" thickBot="1" x14ac:dyDescent="0.3">
      <c r="A6" s="72">
        <v>5</v>
      </c>
      <c r="B6" s="149" t="s">
        <v>23</v>
      </c>
      <c r="C6" s="6" t="s">
        <v>128</v>
      </c>
      <c r="D6" s="216" t="s">
        <v>294</v>
      </c>
      <c r="E6" s="4" t="s">
        <v>295</v>
      </c>
      <c r="F6" s="6">
        <v>3</v>
      </c>
      <c r="G6" s="6">
        <v>5</v>
      </c>
    </row>
    <row r="7" spans="1:10" ht="32.25" customHeight="1" thickBot="1" x14ac:dyDescent="0.3">
      <c r="A7" s="72">
        <v>6</v>
      </c>
      <c r="B7" s="149" t="s">
        <v>21</v>
      </c>
      <c r="C7" s="6" t="s">
        <v>98</v>
      </c>
      <c r="D7" s="216" t="s">
        <v>296</v>
      </c>
      <c r="E7" s="4" t="s">
        <v>297</v>
      </c>
      <c r="F7" s="6">
        <v>3</v>
      </c>
      <c r="G7" s="6">
        <v>6</v>
      </c>
    </row>
    <row r="8" spans="1:10" ht="33" customHeight="1" thickBot="1" x14ac:dyDescent="0.3">
      <c r="A8" s="72">
        <v>7</v>
      </c>
      <c r="B8" s="149" t="s">
        <v>23</v>
      </c>
      <c r="C8" s="6" t="s">
        <v>128</v>
      </c>
      <c r="D8" s="216" t="s">
        <v>298</v>
      </c>
      <c r="E8" s="4" t="s">
        <v>299</v>
      </c>
      <c r="F8" s="6">
        <v>3</v>
      </c>
      <c r="G8" s="6">
        <v>7</v>
      </c>
    </row>
    <row r="9" spans="1:10" ht="48.75" thickBot="1" x14ac:dyDescent="0.3">
      <c r="A9" s="72">
        <v>8</v>
      </c>
      <c r="B9" s="149" t="s">
        <v>24</v>
      </c>
      <c r="C9" s="6" t="s">
        <v>98</v>
      </c>
      <c r="D9" s="216" t="s">
        <v>300</v>
      </c>
      <c r="E9" s="4" t="s">
        <v>301</v>
      </c>
      <c r="F9" s="6">
        <v>3</v>
      </c>
      <c r="G9" s="6">
        <v>8</v>
      </c>
    </row>
    <row r="10" spans="1:10" ht="24.75" thickBot="1" x14ac:dyDescent="0.3">
      <c r="A10" s="72">
        <v>9</v>
      </c>
      <c r="B10" s="149" t="s">
        <v>21</v>
      </c>
      <c r="C10" s="6" t="s">
        <v>98</v>
      </c>
      <c r="D10" s="216" t="s">
        <v>302</v>
      </c>
      <c r="E10" s="4" t="s">
        <v>303</v>
      </c>
      <c r="F10" s="6">
        <v>3</v>
      </c>
      <c r="G10" s="6">
        <v>9</v>
      </c>
    </row>
    <row r="11" spans="1:10" ht="36.75" thickBot="1" x14ac:dyDescent="0.3">
      <c r="A11" s="72">
        <v>10</v>
      </c>
      <c r="B11" s="149" t="s">
        <v>25</v>
      </c>
      <c r="C11" s="6" t="s">
        <v>128</v>
      </c>
      <c r="D11" s="216" t="s">
        <v>304</v>
      </c>
      <c r="E11" s="4" t="s">
        <v>305</v>
      </c>
      <c r="F11" s="6">
        <v>3</v>
      </c>
      <c r="G11" s="6">
        <v>10</v>
      </c>
    </row>
    <row r="12" spans="1:10" ht="36.75" thickBot="1" x14ac:dyDescent="0.3">
      <c r="A12" s="72">
        <v>11</v>
      </c>
      <c r="B12" s="149" t="s">
        <v>25</v>
      </c>
      <c r="C12" s="6" t="s">
        <v>128</v>
      </c>
      <c r="D12" s="216" t="s">
        <v>306</v>
      </c>
      <c r="E12" s="4" t="s">
        <v>422</v>
      </c>
      <c r="F12" s="6">
        <v>3</v>
      </c>
      <c r="G12" s="6">
        <v>11</v>
      </c>
    </row>
    <row r="13" spans="1:10" ht="48.75" thickBot="1" x14ac:dyDescent="0.3">
      <c r="A13" s="72">
        <v>12</v>
      </c>
      <c r="B13" s="149" t="s">
        <v>24</v>
      </c>
      <c r="C13" s="6" t="s">
        <v>128</v>
      </c>
      <c r="D13" s="216" t="s">
        <v>307</v>
      </c>
      <c r="E13" s="4" t="s">
        <v>308</v>
      </c>
      <c r="F13" s="6">
        <v>3</v>
      </c>
      <c r="G13" s="6">
        <v>12</v>
      </c>
      <c r="J13" s="150"/>
    </row>
    <row r="14" spans="1:10" ht="36.75" thickBot="1" x14ac:dyDescent="0.3">
      <c r="A14" s="72">
        <v>13</v>
      </c>
      <c r="B14" s="149" t="s">
        <v>26</v>
      </c>
      <c r="C14" s="6" t="s">
        <v>128</v>
      </c>
      <c r="D14" s="216" t="s">
        <v>309</v>
      </c>
      <c r="E14" s="4" t="s">
        <v>310</v>
      </c>
      <c r="F14" s="6">
        <v>3</v>
      </c>
      <c r="G14" s="6">
        <v>13</v>
      </c>
    </row>
    <row r="15" spans="1:10" ht="24.75" thickBot="1" x14ac:dyDescent="0.3">
      <c r="A15" s="72">
        <v>14</v>
      </c>
      <c r="B15" s="149" t="s">
        <v>153</v>
      </c>
      <c r="C15" s="6" t="s">
        <v>98</v>
      </c>
      <c r="D15" s="216" t="s">
        <v>311</v>
      </c>
      <c r="E15" s="4" t="s">
        <v>312</v>
      </c>
      <c r="F15" s="6">
        <v>3</v>
      </c>
      <c r="G15" s="6">
        <v>14</v>
      </c>
    </row>
    <row r="16" spans="1:10" ht="36.75" thickBot="1" x14ac:dyDescent="0.3">
      <c r="A16" s="72">
        <v>15</v>
      </c>
      <c r="B16" s="149" t="s">
        <v>25</v>
      </c>
      <c r="C16" s="6" t="s">
        <v>98</v>
      </c>
      <c r="D16" s="216" t="s">
        <v>313</v>
      </c>
      <c r="E16" s="4" t="s">
        <v>314</v>
      </c>
      <c r="F16" s="6">
        <v>3</v>
      </c>
      <c r="G16" s="6">
        <v>15</v>
      </c>
    </row>
    <row r="17" spans="1:7" ht="36.75" thickBot="1" x14ac:dyDescent="0.3">
      <c r="A17" s="72">
        <v>16</v>
      </c>
      <c r="B17" s="149" t="s">
        <v>24</v>
      </c>
      <c r="C17" s="6" t="s">
        <v>128</v>
      </c>
      <c r="D17" s="216" t="s">
        <v>315</v>
      </c>
      <c r="E17" s="4" t="s">
        <v>316</v>
      </c>
      <c r="F17" s="172">
        <v>2</v>
      </c>
      <c r="G17" s="6">
        <v>16</v>
      </c>
    </row>
    <row r="18" spans="1:7" ht="36.75" thickBot="1" x14ac:dyDescent="0.3">
      <c r="A18" s="72">
        <v>17</v>
      </c>
      <c r="B18" s="149" t="s">
        <v>24</v>
      </c>
      <c r="C18" s="6" t="s">
        <v>128</v>
      </c>
      <c r="D18" s="216" t="s">
        <v>317</v>
      </c>
      <c r="E18" s="4" t="s">
        <v>318</v>
      </c>
      <c r="F18" s="172">
        <v>2</v>
      </c>
      <c r="G18" s="6">
        <v>17</v>
      </c>
    </row>
    <row r="19" spans="1:7" ht="36.75" thickBot="1" x14ac:dyDescent="0.3">
      <c r="A19" s="72">
        <v>18</v>
      </c>
      <c r="B19" s="149" t="s">
        <v>153</v>
      </c>
      <c r="C19" s="6" t="s">
        <v>128</v>
      </c>
      <c r="D19" s="216" t="s">
        <v>319</v>
      </c>
      <c r="E19" s="4" t="s">
        <v>320</v>
      </c>
      <c r="F19" s="172">
        <v>2</v>
      </c>
      <c r="G19" s="6">
        <v>18</v>
      </c>
    </row>
    <row r="20" spans="1:7" ht="24.75" thickBot="1" x14ac:dyDescent="0.3">
      <c r="A20" s="72">
        <v>19</v>
      </c>
      <c r="B20" s="149" t="s">
        <v>24</v>
      </c>
      <c r="C20" s="6" t="s">
        <v>98</v>
      </c>
      <c r="D20" s="216" t="s">
        <v>321</v>
      </c>
      <c r="E20" s="4" t="s">
        <v>322</v>
      </c>
      <c r="F20" s="6">
        <v>2</v>
      </c>
      <c r="G20" s="6">
        <v>19</v>
      </c>
    </row>
    <row r="21" spans="1:7" ht="24.75" thickBot="1" x14ac:dyDescent="0.3">
      <c r="A21" s="72">
        <v>20</v>
      </c>
      <c r="B21" s="149" t="s">
        <v>23</v>
      </c>
      <c r="C21" s="6" t="s">
        <v>98</v>
      </c>
      <c r="D21" s="216" t="s">
        <v>323</v>
      </c>
      <c r="E21" s="4" t="s">
        <v>324</v>
      </c>
      <c r="F21" s="6">
        <v>2</v>
      </c>
      <c r="G21" s="6">
        <v>20</v>
      </c>
    </row>
    <row r="22" spans="1:7" ht="36.75" thickBot="1" x14ac:dyDescent="0.3">
      <c r="A22" s="72">
        <v>21</v>
      </c>
      <c r="B22" s="149" t="s">
        <v>25</v>
      </c>
      <c r="C22" s="6" t="s">
        <v>98</v>
      </c>
      <c r="D22" s="216" t="s">
        <v>325</v>
      </c>
      <c r="E22" s="4" t="s">
        <v>326</v>
      </c>
      <c r="F22" s="6">
        <v>2</v>
      </c>
      <c r="G22" s="6">
        <v>21</v>
      </c>
    </row>
    <row r="23" spans="1:7" ht="15.75" thickBot="1" x14ac:dyDescent="0.3">
      <c r="A23" s="72">
        <v>22</v>
      </c>
      <c r="B23" s="149" t="s">
        <v>21</v>
      </c>
      <c r="C23" s="6" t="s">
        <v>98</v>
      </c>
      <c r="D23" s="216" t="s">
        <v>327</v>
      </c>
      <c r="E23" s="4" t="s">
        <v>328</v>
      </c>
      <c r="F23" s="6">
        <v>2</v>
      </c>
      <c r="G23" s="6">
        <v>22</v>
      </c>
    </row>
    <row r="24" spans="1:7" ht="72.75" thickBot="1" x14ac:dyDescent="0.3">
      <c r="A24" s="72">
        <v>23</v>
      </c>
      <c r="B24" s="149" t="s">
        <v>21</v>
      </c>
      <c r="C24" s="6" t="s">
        <v>98</v>
      </c>
      <c r="D24" s="216" t="s">
        <v>329</v>
      </c>
      <c r="E24" s="4" t="s">
        <v>330</v>
      </c>
      <c r="F24" s="6">
        <v>2</v>
      </c>
      <c r="G24" s="6">
        <v>23</v>
      </c>
    </row>
    <row r="25" spans="1:7" ht="36.75" thickBot="1" x14ac:dyDescent="0.3">
      <c r="A25" s="72">
        <v>24</v>
      </c>
      <c r="B25" s="149" t="s">
        <v>24</v>
      </c>
      <c r="C25" s="6" t="s">
        <v>98</v>
      </c>
      <c r="D25" s="216" t="s">
        <v>331</v>
      </c>
      <c r="E25" s="4" t="s">
        <v>332</v>
      </c>
      <c r="F25" s="6">
        <v>2</v>
      </c>
      <c r="G25" s="6">
        <v>24</v>
      </c>
    </row>
    <row r="26" spans="1:7" ht="36.75" thickBot="1" x14ac:dyDescent="0.3">
      <c r="A26" s="72">
        <v>25</v>
      </c>
      <c r="B26" s="149" t="s">
        <v>26</v>
      </c>
      <c r="C26" s="6" t="s">
        <v>128</v>
      </c>
      <c r="D26" s="216" t="s">
        <v>333</v>
      </c>
      <c r="E26" s="4" t="s">
        <v>334</v>
      </c>
      <c r="F26" s="6">
        <v>2</v>
      </c>
      <c r="G26" s="6">
        <v>25</v>
      </c>
    </row>
    <row r="27" spans="1:7" ht="96.75" thickBot="1" x14ac:dyDescent="0.3">
      <c r="A27" s="72">
        <v>26</v>
      </c>
      <c r="B27" s="149" t="s">
        <v>21</v>
      </c>
      <c r="C27" s="6" t="s">
        <v>98</v>
      </c>
      <c r="D27" s="216" t="s">
        <v>335</v>
      </c>
      <c r="E27" s="4" t="s">
        <v>336</v>
      </c>
      <c r="F27" s="6">
        <v>2</v>
      </c>
      <c r="G27" s="6">
        <v>26</v>
      </c>
    </row>
    <row r="28" spans="1:7" ht="36.75" thickBot="1" x14ac:dyDescent="0.3">
      <c r="A28" s="72">
        <v>27</v>
      </c>
      <c r="B28" s="149" t="s">
        <v>25</v>
      </c>
      <c r="C28" s="6" t="s">
        <v>128</v>
      </c>
      <c r="D28" s="216" t="s">
        <v>337</v>
      </c>
      <c r="E28" s="4" t="s">
        <v>338</v>
      </c>
      <c r="F28" s="6">
        <v>2</v>
      </c>
      <c r="G28" s="6">
        <v>27</v>
      </c>
    </row>
    <row r="29" spans="1:7" ht="24.75" thickBot="1" x14ac:dyDescent="0.3">
      <c r="A29" s="72">
        <v>28</v>
      </c>
      <c r="B29" s="149" t="s">
        <v>26</v>
      </c>
      <c r="C29" s="6" t="s">
        <v>98</v>
      </c>
      <c r="D29" s="216" t="s">
        <v>339</v>
      </c>
      <c r="E29" s="4" t="s">
        <v>340</v>
      </c>
      <c r="F29" s="6">
        <v>2</v>
      </c>
      <c r="G29" s="6">
        <v>28</v>
      </c>
    </row>
    <row r="30" spans="1:7" ht="48.75" thickBot="1" x14ac:dyDescent="0.3">
      <c r="A30" s="72">
        <v>29</v>
      </c>
      <c r="B30" s="149" t="s">
        <v>26</v>
      </c>
      <c r="C30" s="6" t="s">
        <v>98</v>
      </c>
      <c r="D30" s="216" t="s">
        <v>341</v>
      </c>
      <c r="E30" s="4" t="s">
        <v>342</v>
      </c>
      <c r="F30" s="6">
        <v>2</v>
      </c>
      <c r="G30" s="6">
        <v>29</v>
      </c>
    </row>
    <row r="31" spans="1:7" ht="48.75" thickBot="1" x14ac:dyDescent="0.3">
      <c r="A31" s="72">
        <v>30</v>
      </c>
      <c r="B31" s="149" t="s">
        <v>25</v>
      </c>
      <c r="C31" s="6" t="s">
        <v>98</v>
      </c>
      <c r="D31" s="216" t="s">
        <v>343</v>
      </c>
      <c r="E31" s="4" t="s">
        <v>344</v>
      </c>
      <c r="F31" s="6">
        <v>2</v>
      </c>
      <c r="G31" s="6">
        <v>30</v>
      </c>
    </row>
    <row r="32" spans="1:7" ht="60.75" thickBot="1" x14ac:dyDescent="0.3">
      <c r="A32" s="72">
        <v>1</v>
      </c>
      <c r="B32" s="173" t="s">
        <v>21</v>
      </c>
      <c r="C32" s="6" t="s">
        <v>128</v>
      </c>
      <c r="D32" s="220" t="s">
        <v>204</v>
      </c>
      <c r="E32" s="4" t="s">
        <v>169</v>
      </c>
      <c r="F32" s="6">
        <v>3</v>
      </c>
      <c r="G32" s="6">
        <v>31</v>
      </c>
    </row>
    <row r="33" spans="1:7" ht="14.25" customHeight="1" thickBot="1" x14ac:dyDescent="0.3">
      <c r="A33" s="72">
        <v>2</v>
      </c>
      <c r="B33" s="6" t="s">
        <v>26</v>
      </c>
      <c r="C33" s="6" t="s">
        <v>128</v>
      </c>
      <c r="D33" s="216" t="s">
        <v>345</v>
      </c>
      <c r="E33" s="4" t="s">
        <v>346</v>
      </c>
      <c r="F33" s="6">
        <v>2</v>
      </c>
      <c r="G33" s="6">
        <v>32</v>
      </c>
    </row>
    <row r="34" spans="1:7" ht="24.75" thickBot="1" x14ac:dyDescent="0.3">
      <c r="A34" s="72">
        <v>3</v>
      </c>
      <c r="B34" s="6" t="s">
        <v>26</v>
      </c>
      <c r="C34" s="6" t="s">
        <v>98</v>
      </c>
      <c r="D34" s="216" t="s">
        <v>347</v>
      </c>
      <c r="E34" s="4" t="s">
        <v>348</v>
      </c>
      <c r="F34" s="6">
        <v>1</v>
      </c>
      <c r="G34" s="6">
        <v>33</v>
      </c>
    </row>
    <row r="35" spans="1:7" ht="24.75" thickBot="1" x14ac:dyDescent="0.3">
      <c r="A35" s="72">
        <v>4</v>
      </c>
      <c r="B35" s="6" t="s">
        <v>26</v>
      </c>
      <c r="C35" s="6" t="s">
        <v>98</v>
      </c>
      <c r="D35" s="216" t="s">
        <v>423</v>
      </c>
      <c r="E35" s="4" t="s">
        <v>349</v>
      </c>
      <c r="F35" s="6">
        <v>3</v>
      </c>
      <c r="G35" s="6">
        <v>34</v>
      </c>
    </row>
    <row r="36" spans="1:7" ht="24.75" thickBot="1" x14ac:dyDescent="0.3">
      <c r="A36" s="72">
        <v>5</v>
      </c>
      <c r="B36" s="6" t="s">
        <v>26</v>
      </c>
      <c r="C36" s="6" t="s">
        <v>128</v>
      </c>
      <c r="D36" s="216" t="s">
        <v>350</v>
      </c>
      <c r="E36" s="4" t="s">
        <v>351</v>
      </c>
      <c r="F36" s="6">
        <v>2</v>
      </c>
      <c r="G36" s="6">
        <v>35</v>
      </c>
    </row>
    <row r="37" spans="1:7" ht="24.75" thickBot="1" x14ac:dyDescent="0.3">
      <c r="A37" s="72">
        <v>6</v>
      </c>
      <c r="B37" s="6" t="s">
        <v>26</v>
      </c>
      <c r="C37" s="6" t="s">
        <v>128</v>
      </c>
      <c r="D37" s="216" t="s">
        <v>225</v>
      </c>
      <c r="E37" s="4" t="s">
        <v>352</v>
      </c>
      <c r="F37" s="6">
        <v>1</v>
      </c>
      <c r="G37" s="6">
        <v>36</v>
      </c>
    </row>
    <row r="38" spans="1:7" ht="24.75" thickBot="1" x14ac:dyDescent="0.3">
      <c r="A38" s="72">
        <v>7</v>
      </c>
      <c r="B38" s="6" t="s">
        <v>26</v>
      </c>
      <c r="C38" s="6" t="s">
        <v>98</v>
      </c>
      <c r="D38" s="216" t="s">
        <v>237</v>
      </c>
      <c r="E38" s="4" t="s">
        <v>202</v>
      </c>
      <c r="F38" s="6">
        <v>3</v>
      </c>
      <c r="G38" s="6">
        <v>37</v>
      </c>
    </row>
    <row r="39" spans="1:7" ht="36.75" thickBot="1" x14ac:dyDescent="0.3">
      <c r="A39" s="72">
        <v>8</v>
      </c>
      <c r="B39" s="6" t="s">
        <v>21</v>
      </c>
      <c r="C39" s="6" t="s">
        <v>128</v>
      </c>
      <c r="D39" s="227" t="s">
        <v>205</v>
      </c>
      <c r="E39" s="228" t="s">
        <v>365</v>
      </c>
      <c r="F39" s="6">
        <v>2</v>
      </c>
      <c r="G39" s="6">
        <v>38</v>
      </c>
    </row>
    <row r="40" spans="1:7" ht="24.75" thickBot="1" x14ac:dyDescent="0.3">
      <c r="A40" s="72">
        <v>9</v>
      </c>
      <c r="B40" s="6" t="s">
        <v>21</v>
      </c>
      <c r="C40" s="6" t="s">
        <v>128</v>
      </c>
      <c r="D40" s="227" t="s">
        <v>208</v>
      </c>
      <c r="E40" s="228" t="s">
        <v>173</v>
      </c>
      <c r="F40" s="6">
        <v>1</v>
      </c>
      <c r="G40" s="6">
        <v>39</v>
      </c>
    </row>
    <row r="41" spans="1:7" ht="15.75" thickBot="1" x14ac:dyDescent="0.3">
      <c r="A41" s="72">
        <v>10</v>
      </c>
      <c r="B41" s="149" t="s">
        <v>25</v>
      </c>
      <c r="C41" s="6" t="s">
        <v>98</v>
      </c>
      <c r="D41" s="216" t="s">
        <v>353</v>
      </c>
      <c r="E41" s="4" t="s">
        <v>354</v>
      </c>
      <c r="F41" s="6">
        <v>2</v>
      </c>
      <c r="G41" s="6">
        <v>40</v>
      </c>
    </row>
    <row r="42" spans="1:7" ht="24.75" thickBot="1" x14ac:dyDescent="0.3">
      <c r="A42" s="72">
        <v>11</v>
      </c>
      <c r="B42" s="149" t="s">
        <v>25</v>
      </c>
      <c r="C42" s="6" t="s">
        <v>98</v>
      </c>
      <c r="D42" s="216" t="s">
        <v>355</v>
      </c>
      <c r="E42" s="4" t="s">
        <v>356</v>
      </c>
      <c r="F42" s="6">
        <v>3</v>
      </c>
      <c r="G42" s="6">
        <v>41</v>
      </c>
    </row>
    <row r="43" spans="1:7" ht="24.75" thickBot="1" x14ac:dyDescent="0.3">
      <c r="A43" s="72">
        <v>12</v>
      </c>
      <c r="B43" s="149" t="s">
        <v>25</v>
      </c>
      <c r="C43" s="6" t="s">
        <v>98</v>
      </c>
      <c r="D43" s="216" t="s">
        <v>357</v>
      </c>
      <c r="E43" s="4" t="s">
        <v>358</v>
      </c>
      <c r="F43" s="6">
        <v>3</v>
      </c>
      <c r="G43" s="6">
        <v>42</v>
      </c>
    </row>
    <row r="44" spans="1:7" ht="14.25" customHeight="1" thickBot="1" x14ac:dyDescent="0.3">
      <c r="A44" s="72">
        <v>13</v>
      </c>
      <c r="B44" s="149" t="s">
        <v>25</v>
      </c>
      <c r="C44" s="6" t="s">
        <v>128</v>
      </c>
      <c r="D44" s="220" t="s">
        <v>359</v>
      </c>
      <c r="E44" s="4" t="s">
        <v>360</v>
      </c>
      <c r="F44" s="6">
        <v>2</v>
      </c>
      <c r="G44" s="6">
        <v>43</v>
      </c>
    </row>
    <row r="45" spans="1:7" ht="14.25" customHeight="1" thickBot="1" x14ac:dyDescent="0.3">
      <c r="A45" s="72">
        <v>14</v>
      </c>
      <c r="B45" s="149" t="s">
        <v>25</v>
      </c>
      <c r="C45" s="6" t="s">
        <v>128</v>
      </c>
      <c r="D45" s="220" t="s">
        <v>361</v>
      </c>
      <c r="E45" s="4" t="s">
        <v>362</v>
      </c>
      <c r="F45" s="6">
        <v>2</v>
      </c>
      <c r="G45" s="6">
        <v>44</v>
      </c>
    </row>
    <row r="46" spans="1:7" ht="14.25" customHeight="1" thickBot="1" x14ac:dyDescent="0.3">
      <c r="A46" s="72">
        <v>16</v>
      </c>
      <c r="B46" s="149" t="s">
        <v>25</v>
      </c>
      <c r="C46" s="6" t="s">
        <v>128</v>
      </c>
      <c r="D46" s="220" t="s">
        <v>363</v>
      </c>
      <c r="E46" s="4" t="s">
        <v>364</v>
      </c>
      <c r="F46" s="6">
        <v>2</v>
      </c>
      <c r="G46" s="6">
        <v>45</v>
      </c>
    </row>
  </sheetData>
  <autoFilter ref="A1:H46" xr:uid="{9777C8E0-1F85-45A1-BB64-6C74BCE0A6DA}"/>
  <sortState xmlns:xlrd2="http://schemas.microsoft.com/office/spreadsheetml/2017/richdata2" ref="A2:G41">
    <sortCondition ref="G2"/>
  </sortState>
  <pageMargins left="0.7" right="0.7" top="0.75" bottom="0.75" header="0.3" footer="0.3"/>
  <pageSetup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B330F-94EA-4602-8AEE-B2716A7E83D7}">
  <dimension ref="A1:D21"/>
  <sheetViews>
    <sheetView workbookViewId="0">
      <selection activeCell="C23" sqref="C23"/>
    </sheetView>
  </sheetViews>
  <sheetFormatPr baseColWidth="10" defaultColWidth="11.42578125" defaultRowHeight="15" x14ac:dyDescent="0.25"/>
  <cols>
    <col min="1" max="1" width="14" customWidth="1"/>
    <col min="2" max="2" width="14.140625" customWidth="1"/>
    <col min="3" max="3" width="39.85546875" customWidth="1"/>
    <col min="4" max="4" width="9.7109375" customWidth="1"/>
    <col min="6" max="6" width="48.42578125" customWidth="1"/>
  </cols>
  <sheetData>
    <row r="1" spans="1:4" ht="15.75" thickBot="1" x14ac:dyDescent="0.3">
      <c r="A1" s="8" t="s">
        <v>1</v>
      </c>
      <c r="B1" s="9" t="s">
        <v>2</v>
      </c>
      <c r="C1" s="9" t="s">
        <v>27</v>
      </c>
      <c r="D1" s="9" t="s">
        <v>6</v>
      </c>
    </row>
    <row r="2" spans="1:4" ht="15.75" thickBot="1" x14ac:dyDescent="0.3">
      <c r="A2" s="71" t="s">
        <v>21</v>
      </c>
      <c r="B2" s="75" t="s">
        <v>155</v>
      </c>
      <c r="C2" s="218" t="s">
        <v>106</v>
      </c>
      <c r="D2" s="73">
        <v>1</v>
      </c>
    </row>
    <row r="3" spans="1:4" ht="15.75" thickBot="1" x14ac:dyDescent="0.3">
      <c r="A3" s="76" t="s">
        <v>21</v>
      </c>
      <c r="B3" s="78" t="s">
        <v>155</v>
      </c>
      <c r="C3" s="216" t="s">
        <v>107</v>
      </c>
      <c r="D3" s="79">
        <v>2</v>
      </c>
    </row>
    <row r="4" spans="1:4" ht="15.75" thickBot="1" x14ac:dyDescent="0.3">
      <c r="A4" s="76" t="s">
        <v>21</v>
      </c>
      <c r="B4" s="78" t="s">
        <v>155</v>
      </c>
      <c r="C4" s="216" t="s">
        <v>290</v>
      </c>
      <c r="D4" s="79">
        <v>3</v>
      </c>
    </row>
    <row r="5" spans="1:4" ht="15.75" thickBot="1" x14ac:dyDescent="0.3">
      <c r="A5" s="76" t="s">
        <v>21</v>
      </c>
      <c r="B5" s="78" t="s">
        <v>155</v>
      </c>
      <c r="C5" s="216" t="s">
        <v>292</v>
      </c>
      <c r="D5" s="79">
        <v>4</v>
      </c>
    </row>
    <row r="6" spans="1:4" ht="15.75" thickBot="1" x14ac:dyDescent="0.3">
      <c r="A6" s="76" t="s">
        <v>23</v>
      </c>
      <c r="B6" s="78" t="s">
        <v>155</v>
      </c>
      <c r="C6" s="216" t="s">
        <v>294</v>
      </c>
      <c r="D6" s="79">
        <v>5</v>
      </c>
    </row>
    <row r="7" spans="1:4" ht="15.75" thickBot="1" x14ac:dyDescent="0.3">
      <c r="A7" s="76" t="s">
        <v>21</v>
      </c>
      <c r="B7" s="78" t="s">
        <v>22</v>
      </c>
      <c r="C7" s="216" t="s">
        <v>296</v>
      </c>
      <c r="D7" s="79">
        <v>6</v>
      </c>
    </row>
    <row r="8" spans="1:4" ht="15.75" thickBot="1" x14ac:dyDescent="0.3">
      <c r="A8" s="76" t="s">
        <v>23</v>
      </c>
      <c r="B8" s="78" t="s">
        <v>155</v>
      </c>
      <c r="C8" s="216" t="s">
        <v>298</v>
      </c>
      <c r="D8" s="79">
        <v>7</v>
      </c>
    </row>
    <row r="9" spans="1:4" ht="15.75" thickBot="1" x14ac:dyDescent="0.3">
      <c r="A9" s="76" t="s">
        <v>24</v>
      </c>
      <c r="B9" s="78" t="s">
        <v>22</v>
      </c>
      <c r="C9" s="216" t="s">
        <v>300</v>
      </c>
      <c r="D9" s="79">
        <v>8</v>
      </c>
    </row>
    <row r="10" spans="1:4" ht="15.75" thickBot="1" x14ac:dyDescent="0.3">
      <c r="A10" s="76" t="s">
        <v>21</v>
      </c>
      <c r="B10" s="78" t="s">
        <v>22</v>
      </c>
      <c r="C10" s="216" t="s">
        <v>302</v>
      </c>
      <c r="D10" s="79">
        <v>9</v>
      </c>
    </row>
    <row r="11" spans="1:4" ht="15.75" thickBot="1" x14ac:dyDescent="0.3">
      <c r="A11" s="76" t="s">
        <v>25</v>
      </c>
      <c r="B11" s="78" t="s">
        <v>155</v>
      </c>
      <c r="C11" s="216" t="s">
        <v>304</v>
      </c>
      <c r="D11" s="79">
        <v>10</v>
      </c>
    </row>
    <row r="12" spans="1:4" ht="15.75" thickBot="1" x14ac:dyDescent="0.3">
      <c r="A12" s="76" t="s">
        <v>25</v>
      </c>
      <c r="B12" s="78" t="s">
        <v>155</v>
      </c>
      <c r="C12" s="216" t="s">
        <v>306</v>
      </c>
      <c r="D12" s="79">
        <v>11</v>
      </c>
    </row>
    <row r="13" spans="1:4" ht="15.75" thickBot="1" x14ac:dyDescent="0.3">
      <c r="A13" s="76" t="s">
        <v>24</v>
      </c>
      <c r="B13" s="78" t="s">
        <v>155</v>
      </c>
      <c r="C13" s="216" t="s">
        <v>307</v>
      </c>
      <c r="D13" s="79">
        <v>12</v>
      </c>
    </row>
    <row r="14" spans="1:4" ht="15.75" thickBot="1" x14ac:dyDescent="0.3">
      <c r="A14" s="76" t="s">
        <v>26</v>
      </c>
      <c r="B14" s="78" t="s">
        <v>155</v>
      </c>
      <c r="C14" s="216" t="s">
        <v>309</v>
      </c>
      <c r="D14" s="79">
        <v>13</v>
      </c>
    </row>
    <row r="15" spans="1:4" ht="15.75" thickBot="1" x14ac:dyDescent="0.3">
      <c r="A15" s="76" t="s">
        <v>153</v>
      </c>
      <c r="B15" s="78" t="s">
        <v>22</v>
      </c>
      <c r="C15" s="216" t="s">
        <v>311</v>
      </c>
      <c r="D15" s="79">
        <v>14</v>
      </c>
    </row>
    <row r="16" spans="1:4" ht="15.75" thickBot="1" x14ac:dyDescent="0.3">
      <c r="A16" s="76" t="s">
        <v>25</v>
      </c>
      <c r="B16" s="78" t="s">
        <v>22</v>
      </c>
      <c r="C16" s="216" t="s">
        <v>313</v>
      </c>
      <c r="D16" s="79">
        <v>15</v>
      </c>
    </row>
    <row r="17" spans="1:4" ht="15.75" thickBot="1" x14ac:dyDescent="0.3">
      <c r="A17" s="178" t="s">
        <v>24</v>
      </c>
      <c r="B17" s="179" t="s">
        <v>155</v>
      </c>
      <c r="C17" s="216" t="s">
        <v>315</v>
      </c>
      <c r="D17" s="180">
        <v>16</v>
      </c>
    </row>
    <row r="18" spans="1:4" ht="15.75" thickBot="1" x14ac:dyDescent="0.3">
      <c r="A18" s="76" t="s">
        <v>24</v>
      </c>
      <c r="B18" s="80" t="s">
        <v>155</v>
      </c>
      <c r="C18" s="216" t="s">
        <v>317</v>
      </c>
      <c r="D18" s="79">
        <v>17</v>
      </c>
    </row>
    <row r="19" spans="1:4" ht="15.75" thickBot="1" x14ac:dyDescent="0.3">
      <c r="A19" s="76" t="s">
        <v>153</v>
      </c>
      <c r="B19" s="80" t="s">
        <v>155</v>
      </c>
      <c r="C19" s="216" t="s">
        <v>319</v>
      </c>
      <c r="D19" s="79">
        <v>18</v>
      </c>
    </row>
    <row r="20" spans="1:4" ht="15.75" thickBot="1" x14ac:dyDescent="0.3">
      <c r="A20" s="76" t="s">
        <v>24</v>
      </c>
      <c r="B20" s="80" t="s">
        <v>22</v>
      </c>
      <c r="C20" s="216" t="s">
        <v>321</v>
      </c>
      <c r="D20" s="79">
        <v>19</v>
      </c>
    </row>
    <row r="21" spans="1:4" ht="15.75" thickBot="1" x14ac:dyDescent="0.3">
      <c r="A21" s="76" t="s">
        <v>23</v>
      </c>
      <c r="B21" s="80" t="s">
        <v>22</v>
      </c>
      <c r="C21" s="216" t="s">
        <v>323</v>
      </c>
      <c r="D21" s="79">
        <v>20</v>
      </c>
    </row>
  </sheetData>
  <autoFilter ref="A1:D21" xr:uid="{2C089504-F36F-40AB-B20D-518A07EA01EB}"/>
  <pageMargins left="0.7" right="0.7" top="0.75" bottom="0.75" header="0.3" footer="0.3"/>
  <pageSetup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80893-7400-4663-8D43-EB91F2D87816}">
  <dimension ref="A1:I40"/>
  <sheetViews>
    <sheetView workbookViewId="0">
      <selection activeCell="B24" sqref="B24:B32"/>
    </sheetView>
  </sheetViews>
  <sheetFormatPr baseColWidth="10" defaultColWidth="11.42578125" defaultRowHeight="15" x14ac:dyDescent="0.25"/>
  <cols>
    <col min="1" max="1" width="9.28515625" customWidth="1"/>
    <col min="2" max="2" width="20" bestFit="1" customWidth="1"/>
    <col min="3" max="3" width="13.42578125" customWidth="1"/>
    <col min="4" max="4" width="16.7109375" customWidth="1"/>
    <col min="7" max="7" width="18.5703125" customWidth="1"/>
    <col min="8" max="8" width="12.85546875" customWidth="1"/>
    <col min="12" max="12" width="45.7109375" customWidth="1"/>
  </cols>
  <sheetData>
    <row r="1" spans="1:9" ht="15.75" thickBot="1" x14ac:dyDescent="0.3">
      <c r="A1" s="253" t="s">
        <v>28</v>
      </c>
      <c r="B1" s="254"/>
      <c r="C1" s="254"/>
      <c r="D1" s="254"/>
      <c r="E1" s="254"/>
      <c r="F1" s="255"/>
      <c r="G1" s="16" t="s">
        <v>29</v>
      </c>
      <c r="H1" s="16" t="s">
        <v>30</v>
      </c>
      <c r="I1" s="16" t="s">
        <v>31</v>
      </c>
    </row>
    <row r="2" spans="1:9" ht="15.75" thickBot="1" x14ac:dyDescent="0.3">
      <c r="A2" s="256" t="s">
        <v>32</v>
      </c>
      <c r="B2" s="257"/>
      <c r="C2" s="257"/>
      <c r="D2" s="257"/>
      <c r="E2" s="257"/>
      <c r="F2" s="258"/>
      <c r="G2" s="17"/>
      <c r="H2" s="17"/>
      <c r="I2" s="17"/>
    </row>
    <row r="3" spans="1:9" ht="15.75" thickBot="1" x14ac:dyDescent="0.3">
      <c r="A3" s="259" t="s">
        <v>33</v>
      </c>
      <c r="B3" s="261" t="s">
        <v>34</v>
      </c>
      <c r="C3" s="261" t="s">
        <v>35</v>
      </c>
      <c r="D3" s="263" t="s">
        <v>36</v>
      </c>
      <c r="E3" s="264"/>
      <c r="F3" s="261" t="s">
        <v>37</v>
      </c>
      <c r="G3" s="19"/>
      <c r="H3" s="19"/>
      <c r="I3" s="19"/>
    </row>
    <row r="4" spans="1:9" ht="15.75" thickBot="1" x14ac:dyDescent="0.3">
      <c r="A4" s="260"/>
      <c r="B4" s="262"/>
      <c r="C4" s="262"/>
      <c r="D4" s="20" t="s">
        <v>38</v>
      </c>
      <c r="E4" s="20" t="s">
        <v>33</v>
      </c>
      <c r="F4" s="262"/>
      <c r="G4" s="21"/>
      <c r="H4" s="21"/>
      <c r="I4" s="21"/>
    </row>
    <row r="5" spans="1:9" ht="36.75" thickBot="1" x14ac:dyDescent="0.3">
      <c r="A5" s="87">
        <v>1</v>
      </c>
      <c r="B5" s="218" t="s">
        <v>204</v>
      </c>
      <c r="C5" s="89">
        <v>0.08</v>
      </c>
      <c r="D5" s="90" t="s">
        <v>108</v>
      </c>
      <c r="E5" s="91">
        <v>4</v>
      </c>
      <c r="F5" s="92">
        <v>0.32</v>
      </c>
      <c r="G5" s="92">
        <v>-1</v>
      </c>
      <c r="H5" s="94" t="s">
        <v>7</v>
      </c>
      <c r="I5" s="93"/>
    </row>
    <row r="6" spans="1:9" ht="36.75" thickBot="1" x14ac:dyDescent="0.3">
      <c r="A6" s="95">
        <v>2</v>
      </c>
      <c r="B6" s="219" t="s">
        <v>205</v>
      </c>
      <c r="C6" s="96">
        <v>0.08</v>
      </c>
      <c r="D6" s="97" t="s">
        <v>165</v>
      </c>
      <c r="E6" s="95">
        <v>4</v>
      </c>
      <c r="F6" s="95">
        <v>0.32</v>
      </c>
      <c r="G6" s="74">
        <v>-1</v>
      </c>
      <c r="H6" s="74" t="s">
        <v>10</v>
      </c>
      <c r="I6" s="74"/>
    </row>
    <row r="7" spans="1:9" ht="36.75" thickBot="1" x14ac:dyDescent="0.3">
      <c r="A7" s="98">
        <v>3</v>
      </c>
      <c r="B7" s="216" t="s">
        <v>206</v>
      </c>
      <c r="C7" s="99">
        <v>7.0000000000000007E-2</v>
      </c>
      <c r="D7" s="100" t="s">
        <v>111</v>
      </c>
      <c r="E7" s="101">
        <v>3</v>
      </c>
      <c r="F7" s="101">
        <v>0.21000000000000002</v>
      </c>
      <c r="G7" s="102">
        <v>-2</v>
      </c>
      <c r="H7" s="102" t="s">
        <v>10</v>
      </c>
      <c r="I7" s="102"/>
    </row>
    <row r="8" spans="1:9" ht="34.5" thickBot="1" x14ac:dyDescent="0.3">
      <c r="A8" s="98">
        <v>4</v>
      </c>
      <c r="B8" s="216" t="s">
        <v>244</v>
      </c>
      <c r="C8" s="99">
        <v>0.06</v>
      </c>
      <c r="D8" s="100" t="s">
        <v>109</v>
      </c>
      <c r="E8" s="101">
        <v>2</v>
      </c>
      <c r="F8" s="101">
        <v>0.12</v>
      </c>
      <c r="G8" s="102">
        <v>5</v>
      </c>
      <c r="H8" s="102" t="s">
        <v>15</v>
      </c>
      <c r="I8" s="102"/>
    </row>
    <row r="9" spans="1:9" ht="24.75" thickBot="1" x14ac:dyDescent="0.3">
      <c r="A9" s="98">
        <v>5</v>
      </c>
      <c r="B9" s="219" t="s">
        <v>208</v>
      </c>
      <c r="C9" s="99">
        <v>0.06</v>
      </c>
      <c r="D9" s="100" t="s">
        <v>109</v>
      </c>
      <c r="E9" s="101">
        <v>2</v>
      </c>
      <c r="F9" s="101">
        <v>0.12</v>
      </c>
      <c r="G9" s="102">
        <v>-3</v>
      </c>
      <c r="H9" s="102" t="s">
        <v>10</v>
      </c>
      <c r="I9" s="102"/>
    </row>
    <row r="10" spans="1:9" ht="15.75" thickBot="1" x14ac:dyDescent="0.3">
      <c r="A10" s="98">
        <v>6</v>
      </c>
      <c r="B10" s="216" t="s">
        <v>209</v>
      </c>
      <c r="C10" s="99">
        <v>0.05</v>
      </c>
      <c r="D10" s="100" t="s">
        <v>108</v>
      </c>
      <c r="E10" s="101">
        <v>4</v>
      </c>
      <c r="F10" s="101">
        <v>0.2</v>
      </c>
      <c r="G10" s="102">
        <v>-2</v>
      </c>
      <c r="H10" s="102" t="s">
        <v>12</v>
      </c>
      <c r="I10" s="102"/>
    </row>
    <row r="11" spans="1:9" ht="36.75" thickBot="1" x14ac:dyDescent="0.3">
      <c r="A11" s="98">
        <v>7</v>
      </c>
      <c r="B11" s="219" t="s">
        <v>210</v>
      </c>
      <c r="C11" s="99">
        <v>0.05</v>
      </c>
      <c r="D11" s="100" t="s">
        <v>109</v>
      </c>
      <c r="E11" s="101">
        <v>2</v>
      </c>
      <c r="F11" s="101">
        <v>0.1</v>
      </c>
      <c r="G11" s="102">
        <v>-3</v>
      </c>
      <c r="H11" s="102" t="s">
        <v>156</v>
      </c>
      <c r="I11" s="102"/>
    </row>
    <row r="12" spans="1:9" ht="36.75" thickBot="1" x14ac:dyDescent="0.3">
      <c r="A12" s="98">
        <v>8</v>
      </c>
      <c r="B12" s="216" t="s">
        <v>250</v>
      </c>
      <c r="C12" s="99">
        <v>0.05</v>
      </c>
      <c r="D12" s="100" t="s">
        <v>110</v>
      </c>
      <c r="E12" s="101">
        <v>1</v>
      </c>
      <c r="F12" s="101">
        <v>0.05</v>
      </c>
      <c r="G12" s="102">
        <v>4</v>
      </c>
      <c r="H12" s="102" t="s">
        <v>16</v>
      </c>
      <c r="I12" s="102"/>
    </row>
    <row r="13" spans="1:9" ht="34.5" thickBot="1" x14ac:dyDescent="0.3">
      <c r="A13" s="98">
        <v>9</v>
      </c>
      <c r="B13" s="216" t="s">
        <v>252</v>
      </c>
      <c r="C13" s="99">
        <v>0.04</v>
      </c>
      <c r="D13" s="100" t="s">
        <v>111</v>
      </c>
      <c r="E13" s="101">
        <v>3</v>
      </c>
      <c r="F13" s="101">
        <v>0.12</v>
      </c>
      <c r="G13" s="102">
        <v>5</v>
      </c>
      <c r="H13" s="102" t="s">
        <v>16</v>
      </c>
      <c r="I13" s="102"/>
    </row>
    <row r="14" spans="1:9" ht="24.75" thickBot="1" x14ac:dyDescent="0.3">
      <c r="A14" s="98">
        <v>10</v>
      </c>
      <c r="B14" s="216" t="s">
        <v>212</v>
      </c>
      <c r="C14" s="99">
        <v>0.02</v>
      </c>
      <c r="D14" s="100" t="s">
        <v>109</v>
      </c>
      <c r="E14" s="101">
        <v>2</v>
      </c>
      <c r="F14" s="101">
        <v>0.04</v>
      </c>
      <c r="G14" s="102"/>
      <c r="H14" s="205" t="s">
        <v>157</v>
      </c>
      <c r="I14" s="102"/>
    </row>
    <row r="15" spans="1:9" ht="24.75" thickBot="1" x14ac:dyDescent="0.3">
      <c r="A15" s="98">
        <v>11</v>
      </c>
      <c r="B15" s="216" t="s">
        <v>254</v>
      </c>
      <c r="C15" s="99">
        <v>0.02</v>
      </c>
      <c r="D15" s="100" t="s">
        <v>109</v>
      </c>
      <c r="E15" s="101">
        <v>2</v>
      </c>
      <c r="F15" s="101">
        <v>0.04</v>
      </c>
      <c r="G15" s="102"/>
      <c r="H15" s="205" t="s">
        <v>18</v>
      </c>
      <c r="I15" s="102"/>
    </row>
    <row r="16" spans="1:9" ht="15.75" thickBot="1" x14ac:dyDescent="0.3">
      <c r="A16" s="98">
        <v>12</v>
      </c>
      <c r="B16" s="77"/>
      <c r="C16" s="99"/>
      <c r="D16" s="100"/>
      <c r="E16" s="101"/>
      <c r="F16" s="101"/>
      <c r="G16" s="102"/>
      <c r="H16" s="102"/>
      <c r="I16" s="102"/>
    </row>
    <row r="17" spans="1:9" ht="15.75" thickBot="1" x14ac:dyDescent="0.3">
      <c r="A17" s="98">
        <v>13</v>
      </c>
      <c r="B17" s="77"/>
      <c r="C17" s="99"/>
      <c r="D17" s="100"/>
      <c r="E17" s="101"/>
      <c r="F17" s="101"/>
      <c r="G17" s="102"/>
      <c r="H17" s="102"/>
      <c r="I17" s="102"/>
    </row>
    <row r="18" spans="1:9" ht="15.75" thickBot="1" x14ac:dyDescent="0.3">
      <c r="A18" s="98">
        <v>14</v>
      </c>
      <c r="B18" s="77"/>
      <c r="C18" s="99"/>
      <c r="D18" s="100"/>
      <c r="E18" s="101"/>
      <c r="F18" s="101"/>
      <c r="G18" s="102"/>
      <c r="H18" s="102"/>
      <c r="I18" s="102"/>
    </row>
    <row r="19" spans="1:9" ht="15.75" thickBot="1" x14ac:dyDescent="0.3">
      <c r="A19" s="98">
        <v>15</v>
      </c>
      <c r="B19" s="77"/>
      <c r="C19" s="99"/>
      <c r="D19" s="100"/>
      <c r="E19" s="101"/>
      <c r="F19" s="101"/>
      <c r="G19" s="102"/>
      <c r="H19" s="102"/>
      <c r="I19" s="102"/>
    </row>
    <row r="20" spans="1:9" ht="15.75" thickBot="1" x14ac:dyDescent="0.3">
      <c r="A20" s="265" t="s">
        <v>39</v>
      </c>
      <c r="B20" s="266"/>
      <c r="C20" s="266"/>
      <c r="D20" s="266"/>
      <c r="E20" s="267"/>
      <c r="F20" s="103"/>
      <c r="G20" s="103"/>
      <c r="H20" s="103"/>
      <c r="I20" s="103"/>
    </row>
    <row r="21" spans="1:9" ht="15.75" thickBot="1" x14ac:dyDescent="0.3">
      <c r="A21" s="268"/>
      <c r="B21" s="269"/>
      <c r="C21" s="269"/>
      <c r="D21" s="269"/>
      <c r="E21" s="269"/>
      <c r="F21" s="270"/>
      <c r="G21" s="104" t="s">
        <v>29</v>
      </c>
      <c r="H21" s="104"/>
      <c r="I21" s="104"/>
    </row>
    <row r="22" spans="1:9" ht="15.75" thickBot="1" x14ac:dyDescent="0.3">
      <c r="A22" s="271" t="s">
        <v>33</v>
      </c>
      <c r="B22" s="273" t="s">
        <v>34</v>
      </c>
      <c r="C22" s="273" t="s">
        <v>35</v>
      </c>
      <c r="D22" s="275" t="s">
        <v>36</v>
      </c>
      <c r="E22" s="276"/>
      <c r="F22" s="273" t="s">
        <v>37</v>
      </c>
      <c r="G22" s="105"/>
      <c r="H22" s="105"/>
      <c r="I22" s="105"/>
    </row>
    <row r="23" spans="1:9" ht="15.75" thickBot="1" x14ac:dyDescent="0.3">
      <c r="A23" s="272"/>
      <c r="B23" s="274"/>
      <c r="C23" s="274"/>
      <c r="D23" s="106" t="s">
        <v>38</v>
      </c>
      <c r="E23" s="106" t="s">
        <v>33</v>
      </c>
      <c r="F23" s="274"/>
      <c r="G23" s="107"/>
      <c r="H23" s="107"/>
      <c r="I23" s="107"/>
    </row>
    <row r="24" spans="1:9" ht="30.75" customHeight="1" thickBot="1" x14ac:dyDescent="0.3">
      <c r="A24" s="87">
        <v>1</v>
      </c>
      <c r="B24" s="220" t="s">
        <v>238</v>
      </c>
      <c r="C24" s="89">
        <v>7.0000000000000007E-2</v>
      </c>
      <c r="D24" s="90" t="s">
        <v>108</v>
      </c>
      <c r="E24" s="91">
        <v>4</v>
      </c>
      <c r="F24" s="92">
        <v>0.28000000000000003</v>
      </c>
      <c r="G24" s="92">
        <v>3</v>
      </c>
      <c r="H24" s="88" t="s">
        <v>18</v>
      </c>
      <c r="I24" s="108"/>
    </row>
    <row r="25" spans="1:9" ht="34.5" thickBot="1" x14ac:dyDescent="0.3">
      <c r="A25" s="95">
        <v>2</v>
      </c>
      <c r="B25" s="216" t="s">
        <v>240</v>
      </c>
      <c r="C25" s="96">
        <v>7.0000000000000007E-2</v>
      </c>
      <c r="D25" s="97" t="s">
        <v>111</v>
      </c>
      <c r="E25" s="95">
        <v>3</v>
      </c>
      <c r="F25" s="95">
        <v>0.21000000000000002</v>
      </c>
      <c r="G25" s="74">
        <v>3</v>
      </c>
      <c r="H25" s="74" t="s">
        <v>17</v>
      </c>
      <c r="I25" s="74"/>
    </row>
    <row r="26" spans="1:9" ht="15.75" thickBot="1" x14ac:dyDescent="0.3">
      <c r="A26" s="98">
        <v>3</v>
      </c>
      <c r="B26" s="220" t="s">
        <v>207</v>
      </c>
      <c r="C26" s="99">
        <v>0.05</v>
      </c>
      <c r="D26" s="100" t="s">
        <v>166</v>
      </c>
      <c r="E26" s="101">
        <v>3</v>
      </c>
      <c r="F26" s="101">
        <v>0.15000000000000002</v>
      </c>
      <c r="G26" s="102">
        <v>-4</v>
      </c>
      <c r="H26" s="102" t="s">
        <v>10</v>
      </c>
      <c r="I26" s="102"/>
    </row>
    <row r="27" spans="1:9" ht="34.5" thickBot="1" x14ac:dyDescent="0.3">
      <c r="A27" s="98">
        <v>4</v>
      </c>
      <c r="B27" s="216" t="s">
        <v>242</v>
      </c>
      <c r="C27" s="99">
        <v>0.05</v>
      </c>
      <c r="D27" s="100" t="s">
        <v>109</v>
      </c>
      <c r="E27" s="101">
        <v>2</v>
      </c>
      <c r="F27" s="101">
        <v>0.1</v>
      </c>
      <c r="G27" s="102">
        <v>2</v>
      </c>
      <c r="H27" s="102" t="s">
        <v>16</v>
      </c>
      <c r="I27" s="102"/>
    </row>
    <row r="28" spans="1:9" ht="24.75" thickBot="1" x14ac:dyDescent="0.3">
      <c r="A28" s="98">
        <v>5</v>
      </c>
      <c r="B28" s="216" t="s">
        <v>246</v>
      </c>
      <c r="C28" s="99">
        <v>0.05</v>
      </c>
      <c r="D28" s="100" t="s">
        <v>109</v>
      </c>
      <c r="E28" s="101">
        <v>2</v>
      </c>
      <c r="F28" s="101">
        <v>0.1</v>
      </c>
      <c r="G28" s="102">
        <v>2</v>
      </c>
      <c r="H28" s="102" t="s">
        <v>18</v>
      </c>
      <c r="I28" s="102"/>
    </row>
    <row r="29" spans="1:9" ht="34.5" thickBot="1" x14ac:dyDescent="0.3">
      <c r="A29" s="98">
        <v>6</v>
      </c>
      <c r="B29" s="216" t="s">
        <v>248</v>
      </c>
      <c r="C29" s="99">
        <v>0.05</v>
      </c>
      <c r="D29" s="100" t="s">
        <v>110</v>
      </c>
      <c r="E29" s="101">
        <v>1</v>
      </c>
      <c r="F29" s="101">
        <v>0.05</v>
      </c>
      <c r="G29" s="102">
        <v>1</v>
      </c>
      <c r="H29" s="102" t="s">
        <v>15</v>
      </c>
      <c r="I29" s="102"/>
    </row>
    <row r="30" spans="1:9" ht="24.75" thickBot="1" x14ac:dyDescent="0.3">
      <c r="A30" s="98">
        <v>7</v>
      </c>
      <c r="B30" s="221" t="s">
        <v>211</v>
      </c>
      <c r="C30" s="99">
        <v>0.04</v>
      </c>
      <c r="D30" s="100" t="s">
        <v>109</v>
      </c>
      <c r="E30" s="101">
        <v>2</v>
      </c>
      <c r="F30" s="101">
        <v>0.08</v>
      </c>
      <c r="G30" s="102">
        <v>-5</v>
      </c>
      <c r="H30" s="102" t="s">
        <v>13</v>
      </c>
      <c r="I30" s="102"/>
    </row>
    <row r="31" spans="1:9" ht="24.75" thickBot="1" x14ac:dyDescent="0.3">
      <c r="A31" s="98">
        <v>8</v>
      </c>
      <c r="B31" s="216" t="s">
        <v>213</v>
      </c>
      <c r="C31" s="99">
        <v>0.04</v>
      </c>
      <c r="D31" s="100" t="s">
        <v>111</v>
      </c>
      <c r="E31" s="101">
        <v>3</v>
      </c>
      <c r="F31" s="101">
        <v>0.12</v>
      </c>
      <c r="G31" s="102"/>
      <c r="H31" s="102" t="s">
        <v>12</v>
      </c>
      <c r="I31" s="102"/>
    </row>
    <row r="32" spans="1:9" ht="34.5" thickBot="1" x14ac:dyDescent="0.3">
      <c r="A32" s="98">
        <v>9</v>
      </c>
      <c r="B32" s="216" t="s">
        <v>256</v>
      </c>
      <c r="C32" s="99">
        <v>0.02</v>
      </c>
      <c r="D32" s="100" t="s">
        <v>110</v>
      </c>
      <c r="E32" s="101">
        <v>1</v>
      </c>
      <c r="F32" s="101">
        <v>0.02</v>
      </c>
      <c r="G32" s="102"/>
      <c r="H32" s="102" t="s">
        <v>17</v>
      </c>
      <c r="I32" s="102"/>
    </row>
    <row r="33" spans="1:9" ht="15.75" thickBot="1" x14ac:dyDescent="0.3">
      <c r="A33" s="98">
        <v>10</v>
      </c>
      <c r="B33" s="206"/>
      <c r="C33" s="99"/>
      <c r="D33" s="100"/>
      <c r="E33" s="101"/>
      <c r="F33" s="101"/>
      <c r="G33" s="102"/>
      <c r="H33" s="102"/>
      <c r="I33" s="102"/>
    </row>
    <row r="34" spans="1:9" ht="15.75" thickBot="1" x14ac:dyDescent="0.3">
      <c r="A34" s="98">
        <v>11</v>
      </c>
      <c r="B34" s="77"/>
      <c r="C34" s="99"/>
      <c r="D34" s="100"/>
      <c r="E34" s="101"/>
      <c r="F34" s="101"/>
      <c r="G34" s="102"/>
      <c r="H34" s="102"/>
      <c r="I34" s="102"/>
    </row>
    <row r="35" spans="1:9" ht="15.75" thickBot="1" x14ac:dyDescent="0.3">
      <c r="A35" s="98">
        <v>12</v>
      </c>
      <c r="B35" s="77"/>
      <c r="C35" s="99"/>
      <c r="D35" s="100"/>
      <c r="E35" s="101"/>
      <c r="F35" s="101"/>
      <c r="G35" s="102"/>
      <c r="H35" s="102"/>
      <c r="I35" s="102"/>
    </row>
    <row r="36" spans="1:9" ht="15.75" thickBot="1" x14ac:dyDescent="0.3">
      <c r="A36" s="98">
        <v>13</v>
      </c>
      <c r="B36" s="77"/>
      <c r="C36" s="99"/>
      <c r="D36" s="100"/>
      <c r="E36" s="101"/>
      <c r="F36" s="101"/>
      <c r="G36" s="102"/>
      <c r="H36" s="102"/>
      <c r="I36" s="102"/>
    </row>
    <row r="37" spans="1:9" ht="15.75" thickBot="1" x14ac:dyDescent="0.3">
      <c r="A37" s="98">
        <v>14</v>
      </c>
      <c r="B37" s="77"/>
      <c r="C37" s="99"/>
      <c r="D37" s="100"/>
      <c r="E37" s="101"/>
      <c r="F37" s="101"/>
      <c r="G37" s="102"/>
      <c r="H37" s="102"/>
      <c r="I37" s="102"/>
    </row>
    <row r="38" spans="1:9" ht="15.75" thickBot="1" x14ac:dyDescent="0.3">
      <c r="A38" s="98">
        <v>15</v>
      </c>
      <c r="B38" s="77"/>
      <c r="C38" s="99"/>
      <c r="D38" s="100"/>
      <c r="E38" s="101"/>
      <c r="F38" s="101"/>
      <c r="G38" s="102"/>
      <c r="H38" s="102"/>
      <c r="I38" s="102"/>
    </row>
    <row r="39" spans="1:9" ht="15.75" thickBot="1" x14ac:dyDescent="0.3">
      <c r="A39" s="265" t="s">
        <v>41</v>
      </c>
      <c r="B39" s="266"/>
      <c r="C39" s="266"/>
      <c r="D39" s="266"/>
      <c r="E39" s="267"/>
      <c r="F39" s="109"/>
      <c r="G39" s="103"/>
      <c r="H39" s="103"/>
      <c r="I39" s="103"/>
    </row>
    <row r="40" spans="1:9" ht="15.75" thickBot="1" x14ac:dyDescent="0.3">
      <c r="A40" s="265" t="s">
        <v>42</v>
      </c>
      <c r="B40" s="267"/>
      <c r="C40" s="102">
        <v>1</v>
      </c>
      <c r="D40" s="70"/>
      <c r="E40" s="70"/>
      <c r="F40" s="103">
        <v>2.6700000000000004</v>
      </c>
      <c r="G40" s="102"/>
      <c r="H40" s="102"/>
      <c r="I40" s="102"/>
    </row>
  </sheetData>
  <mergeCells count="16">
    <mergeCell ref="A39:E39"/>
    <mergeCell ref="A40:B40"/>
    <mergeCell ref="A20:E20"/>
    <mergeCell ref="A21:F21"/>
    <mergeCell ref="A22:A23"/>
    <mergeCell ref="B22:B23"/>
    <mergeCell ref="C22:C23"/>
    <mergeCell ref="D22:E22"/>
    <mergeCell ref="F22:F23"/>
    <mergeCell ref="A1:F1"/>
    <mergeCell ref="A2:F2"/>
    <mergeCell ref="A3:A4"/>
    <mergeCell ref="B3:B4"/>
    <mergeCell ref="C3:C4"/>
    <mergeCell ref="D3:E3"/>
    <mergeCell ref="F3: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148ED-8450-4513-9163-D19D244CB3B9}">
  <dimension ref="A1:H40"/>
  <sheetViews>
    <sheetView topLeftCell="A4" workbookViewId="0">
      <selection activeCell="B24" sqref="B24:B30"/>
    </sheetView>
  </sheetViews>
  <sheetFormatPr baseColWidth="10" defaultColWidth="11.42578125" defaultRowHeight="15" x14ac:dyDescent="0.25"/>
  <cols>
    <col min="2" max="2" width="23.42578125" customWidth="1"/>
    <col min="3" max="3" width="10.42578125" customWidth="1"/>
    <col min="4" max="4" width="15.42578125" customWidth="1"/>
    <col min="7" max="7" width="18" customWidth="1"/>
    <col min="8" max="8" width="14.85546875" customWidth="1"/>
  </cols>
  <sheetData>
    <row r="1" spans="1:8" ht="15.75" thickBot="1" x14ac:dyDescent="0.3">
      <c r="A1" s="253" t="s">
        <v>44</v>
      </c>
      <c r="B1" s="254"/>
      <c r="C1" s="254"/>
      <c r="D1" s="254"/>
      <c r="E1" s="254"/>
      <c r="F1" s="277"/>
      <c r="G1" s="33" t="s">
        <v>29</v>
      </c>
      <c r="H1" s="33" t="s">
        <v>30</v>
      </c>
    </row>
    <row r="2" spans="1:8" ht="15.75" thickBot="1" x14ac:dyDescent="0.3">
      <c r="A2" s="278" t="s">
        <v>45</v>
      </c>
      <c r="B2" s="279"/>
      <c r="C2" s="279"/>
      <c r="D2" s="279"/>
      <c r="E2" s="279"/>
      <c r="F2" s="280"/>
      <c r="G2" s="34"/>
      <c r="H2" s="34"/>
    </row>
    <row r="3" spans="1:8" x14ac:dyDescent="0.25">
      <c r="A3" s="281" t="s">
        <v>33</v>
      </c>
      <c r="B3" s="283" t="s">
        <v>34</v>
      </c>
      <c r="C3" s="285" t="s">
        <v>35</v>
      </c>
      <c r="D3" s="286" t="s">
        <v>36</v>
      </c>
      <c r="E3" s="287"/>
      <c r="F3" s="285" t="s">
        <v>37</v>
      </c>
      <c r="G3" s="35"/>
      <c r="H3" s="35"/>
    </row>
    <row r="4" spans="1:8" ht="15.75" thickBot="1" x14ac:dyDescent="0.3">
      <c r="A4" s="282"/>
      <c r="B4" s="284"/>
      <c r="C4" s="285"/>
      <c r="D4" s="36" t="s">
        <v>38</v>
      </c>
      <c r="E4" s="37" t="s">
        <v>33</v>
      </c>
      <c r="F4" s="285"/>
      <c r="G4" s="38"/>
      <c r="H4" s="38"/>
    </row>
    <row r="5" spans="1:8" ht="15.75" x14ac:dyDescent="0.25">
      <c r="A5" s="195">
        <v>1</v>
      </c>
      <c r="B5" s="6" t="s">
        <v>106</v>
      </c>
      <c r="C5" s="229">
        <v>7.0000000000000007E-2</v>
      </c>
      <c r="D5" s="230" t="s">
        <v>112</v>
      </c>
      <c r="E5" s="231">
        <v>4</v>
      </c>
      <c r="F5" s="232">
        <v>0.28000000000000003</v>
      </c>
      <c r="G5" s="233">
        <v>6</v>
      </c>
      <c r="H5" s="234" t="s">
        <v>21</v>
      </c>
    </row>
    <row r="6" spans="1:8" ht="15.75" thickBot="1" x14ac:dyDescent="0.3">
      <c r="A6" s="196">
        <v>2</v>
      </c>
      <c r="B6" s="216" t="s">
        <v>107</v>
      </c>
      <c r="C6" s="22">
        <v>7.0000000000000007E-2</v>
      </c>
      <c r="D6" s="26" t="s">
        <v>112</v>
      </c>
      <c r="E6" s="24">
        <v>4</v>
      </c>
      <c r="F6" s="24">
        <v>0.28000000000000003</v>
      </c>
      <c r="G6" s="10">
        <v>6</v>
      </c>
      <c r="H6" s="10" t="s">
        <v>21</v>
      </c>
    </row>
    <row r="7" spans="1:8" ht="15.75" thickBot="1" x14ac:dyDescent="0.3">
      <c r="A7" s="25">
        <v>3</v>
      </c>
      <c r="B7" s="216" t="s">
        <v>290</v>
      </c>
      <c r="C7" s="22">
        <v>7.0000000000000007E-2</v>
      </c>
      <c r="D7" s="26" t="s">
        <v>113</v>
      </c>
      <c r="E7" s="24">
        <v>3</v>
      </c>
      <c r="F7" s="24">
        <v>0.21000000000000002</v>
      </c>
      <c r="G7" s="10">
        <v>5</v>
      </c>
      <c r="H7" s="10" t="s">
        <v>21</v>
      </c>
    </row>
    <row r="8" spans="1:8" ht="15.75" thickBot="1" x14ac:dyDescent="0.3">
      <c r="A8" s="25">
        <v>4</v>
      </c>
      <c r="B8" s="216" t="s">
        <v>292</v>
      </c>
      <c r="C8" s="22">
        <v>7.0000000000000007E-2</v>
      </c>
      <c r="D8" s="26" t="s">
        <v>113</v>
      </c>
      <c r="E8" s="24">
        <v>3</v>
      </c>
      <c r="F8" s="24">
        <v>0.21000000000000002</v>
      </c>
      <c r="G8" s="10">
        <v>5</v>
      </c>
      <c r="H8" s="10" t="s">
        <v>21</v>
      </c>
    </row>
    <row r="9" spans="1:8" ht="15.75" thickBot="1" x14ac:dyDescent="0.3">
      <c r="A9" s="25">
        <v>5</v>
      </c>
      <c r="B9" s="216" t="s">
        <v>294</v>
      </c>
      <c r="C9" s="22">
        <v>7.0000000000000007E-2</v>
      </c>
      <c r="D9" s="26" t="s">
        <v>112</v>
      </c>
      <c r="E9" s="24">
        <v>4</v>
      </c>
      <c r="F9" s="24">
        <v>0.28000000000000003</v>
      </c>
      <c r="G9" s="10">
        <v>-1</v>
      </c>
      <c r="H9" s="10" t="s">
        <v>23</v>
      </c>
    </row>
    <row r="10" spans="1:8" ht="15.75" thickBot="1" x14ac:dyDescent="0.3">
      <c r="A10" s="25">
        <v>6</v>
      </c>
      <c r="B10" s="216" t="s">
        <v>298</v>
      </c>
      <c r="C10" s="22">
        <v>0.05</v>
      </c>
      <c r="D10" s="26" t="s">
        <v>113</v>
      </c>
      <c r="E10" s="24">
        <v>3</v>
      </c>
      <c r="F10" s="24">
        <v>0.15000000000000002</v>
      </c>
      <c r="G10" s="10">
        <v>-3</v>
      </c>
      <c r="H10" s="10" t="s">
        <v>23</v>
      </c>
    </row>
    <row r="11" spans="1:8" ht="15.75" thickBot="1" x14ac:dyDescent="0.3">
      <c r="A11" s="25">
        <v>7</v>
      </c>
      <c r="B11" s="216" t="s">
        <v>304</v>
      </c>
      <c r="C11" s="22">
        <v>0.05</v>
      </c>
      <c r="D11" s="26" t="s">
        <v>113</v>
      </c>
      <c r="E11" s="24">
        <v>3</v>
      </c>
      <c r="F11" s="24">
        <v>0.15000000000000002</v>
      </c>
      <c r="G11" s="10">
        <v>-3</v>
      </c>
      <c r="H11" s="10" t="s">
        <v>25</v>
      </c>
    </row>
    <row r="12" spans="1:8" ht="15.75" thickBot="1" x14ac:dyDescent="0.3">
      <c r="A12" s="25">
        <v>8</v>
      </c>
      <c r="B12" s="216" t="s">
        <v>306</v>
      </c>
      <c r="C12" s="22">
        <v>0.05</v>
      </c>
      <c r="D12" s="26" t="s">
        <v>113</v>
      </c>
      <c r="E12" s="24">
        <v>3</v>
      </c>
      <c r="F12" s="24">
        <v>0.15000000000000002</v>
      </c>
      <c r="G12" s="10">
        <v>-3</v>
      </c>
      <c r="H12" s="10" t="s">
        <v>25</v>
      </c>
    </row>
    <row r="13" spans="1:8" ht="15.75" thickBot="1" x14ac:dyDescent="0.3">
      <c r="A13" s="25">
        <v>9</v>
      </c>
      <c r="B13" s="216" t="s">
        <v>307</v>
      </c>
      <c r="C13" s="22">
        <v>0.04</v>
      </c>
      <c r="D13" s="26" t="s">
        <v>112</v>
      </c>
      <c r="E13" s="24">
        <v>4</v>
      </c>
      <c r="F13" s="24">
        <v>0.16</v>
      </c>
      <c r="G13" s="10">
        <v>-3</v>
      </c>
      <c r="H13" s="10" t="s">
        <v>24</v>
      </c>
    </row>
    <row r="14" spans="1:8" ht="24.75" thickBot="1" x14ac:dyDescent="0.3">
      <c r="A14" s="25">
        <v>10</v>
      </c>
      <c r="B14" s="216" t="s">
        <v>309</v>
      </c>
      <c r="C14" s="22">
        <v>0.04</v>
      </c>
      <c r="D14" s="26" t="s">
        <v>113</v>
      </c>
      <c r="E14" s="24">
        <v>3</v>
      </c>
      <c r="F14" s="24">
        <v>0.12</v>
      </c>
      <c r="G14" s="10">
        <v>-3</v>
      </c>
      <c r="H14" s="10" t="s">
        <v>26</v>
      </c>
    </row>
    <row r="15" spans="1:8" ht="15.75" thickBot="1" x14ac:dyDescent="0.3">
      <c r="A15" s="25">
        <v>11</v>
      </c>
      <c r="B15" s="216" t="s">
        <v>315</v>
      </c>
      <c r="C15" s="22">
        <v>0.04</v>
      </c>
      <c r="D15" s="26" t="s">
        <v>113</v>
      </c>
      <c r="E15" s="24">
        <v>3</v>
      </c>
      <c r="F15" s="24">
        <v>0.12</v>
      </c>
      <c r="G15" s="10">
        <v>-3</v>
      </c>
      <c r="H15" s="10" t="s">
        <v>24</v>
      </c>
    </row>
    <row r="16" spans="1:8" ht="15.75" thickBot="1" x14ac:dyDescent="0.3">
      <c r="A16" s="25">
        <v>12</v>
      </c>
      <c r="B16" s="216" t="s">
        <v>317</v>
      </c>
      <c r="C16" s="22">
        <v>0.04</v>
      </c>
      <c r="D16" s="26" t="s">
        <v>113</v>
      </c>
      <c r="E16" s="24">
        <v>3</v>
      </c>
      <c r="F16" s="24">
        <v>0.12</v>
      </c>
      <c r="G16" s="10"/>
      <c r="H16" s="10" t="s">
        <v>24</v>
      </c>
    </row>
    <row r="17" spans="1:8" ht="15.75" thickBot="1" x14ac:dyDescent="0.3">
      <c r="A17" s="25">
        <v>13</v>
      </c>
      <c r="B17" s="216" t="s">
        <v>319</v>
      </c>
      <c r="C17" s="22">
        <v>0.03</v>
      </c>
      <c r="D17" s="26" t="s">
        <v>113</v>
      </c>
      <c r="E17" s="24">
        <v>3</v>
      </c>
      <c r="F17" s="24">
        <v>0.09</v>
      </c>
      <c r="G17" s="10"/>
      <c r="H17" s="10" t="s">
        <v>153</v>
      </c>
    </row>
    <row r="18" spans="1:8" ht="15.75" thickBot="1" x14ac:dyDescent="0.3">
      <c r="A18" s="25">
        <v>14</v>
      </c>
      <c r="B18" s="4"/>
      <c r="C18" s="22"/>
      <c r="D18" s="26"/>
      <c r="E18" s="24"/>
      <c r="F18" s="24"/>
      <c r="G18" s="10"/>
      <c r="H18" s="10"/>
    </row>
    <row r="19" spans="1:8" ht="15.75" thickBot="1" x14ac:dyDescent="0.3">
      <c r="A19" s="25">
        <v>15</v>
      </c>
      <c r="B19" s="4"/>
      <c r="C19" s="22"/>
      <c r="D19" s="26"/>
      <c r="E19" s="24"/>
      <c r="F19" s="24"/>
      <c r="G19" s="10"/>
      <c r="H19" s="10"/>
    </row>
    <row r="20" spans="1:8" ht="24.75" thickBot="1" x14ac:dyDescent="0.3">
      <c r="A20" s="288" t="s">
        <v>46</v>
      </c>
      <c r="B20" s="289"/>
      <c r="C20" s="289"/>
      <c r="D20" s="289"/>
      <c r="E20" s="290"/>
      <c r="F20" s="27" t="s">
        <v>43</v>
      </c>
      <c r="G20" s="27">
        <v>2.3199999999999998</v>
      </c>
      <c r="H20" s="27"/>
    </row>
    <row r="21" spans="1:8" ht="15.75" thickBot="1" x14ac:dyDescent="0.3">
      <c r="A21" s="278" t="s">
        <v>47</v>
      </c>
      <c r="B21" s="279"/>
      <c r="C21" s="279"/>
      <c r="D21" s="279"/>
      <c r="E21" s="279"/>
      <c r="F21" s="280"/>
      <c r="G21" s="34"/>
      <c r="H21" s="34"/>
    </row>
    <row r="22" spans="1:8" x14ac:dyDescent="0.25">
      <c r="A22" s="281" t="s">
        <v>33</v>
      </c>
      <c r="B22" s="283" t="s">
        <v>34</v>
      </c>
      <c r="C22" s="285" t="s">
        <v>35</v>
      </c>
      <c r="D22" s="286" t="s">
        <v>36</v>
      </c>
      <c r="E22" s="287"/>
      <c r="F22" s="285" t="s">
        <v>37</v>
      </c>
      <c r="G22" s="35"/>
      <c r="H22" s="35"/>
    </row>
    <row r="23" spans="1:8" ht="15.75" thickBot="1" x14ac:dyDescent="0.3">
      <c r="A23" s="282"/>
      <c r="B23" s="291"/>
      <c r="C23" s="292"/>
      <c r="D23" s="36" t="s">
        <v>38</v>
      </c>
      <c r="E23" s="37" t="s">
        <v>33</v>
      </c>
      <c r="F23" s="292"/>
      <c r="G23" s="38"/>
      <c r="H23" s="38"/>
    </row>
    <row r="24" spans="1:8" ht="16.5" thickBot="1" x14ac:dyDescent="0.3">
      <c r="A24" s="28">
        <v>1</v>
      </c>
      <c r="B24" s="216" t="s">
        <v>296</v>
      </c>
      <c r="C24" s="113">
        <v>7.0000000000000007E-2</v>
      </c>
      <c r="D24" s="29" t="s">
        <v>114</v>
      </c>
      <c r="E24" s="111">
        <v>2</v>
      </c>
      <c r="F24" s="112">
        <v>0.14000000000000001</v>
      </c>
      <c r="G24" s="114">
        <v>2</v>
      </c>
      <c r="H24" s="114" t="s">
        <v>21</v>
      </c>
    </row>
    <row r="25" spans="1:8" ht="15.75" thickBot="1" x14ac:dyDescent="0.3">
      <c r="A25" s="30">
        <v>2</v>
      </c>
      <c r="B25" s="216" t="s">
        <v>300</v>
      </c>
      <c r="C25" s="31">
        <v>7.0000000000000007E-2</v>
      </c>
      <c r="D25" s="32" t="s">
        <v>115</v>
      </c>
      <c r="E25" s="30">
        <v>1</v>
      </c>
      <c r="F25" s="30">
        <v>7.0000000000000007E-2</v>
      </c>
      <c r="G25" s="13">
        <v>-6</v>
      </c>
      <c r="H25" s="13" t="s">
        <v>24</v>
      </c>
    </row>
    <row r="26" spans="1:8" ht="15.75" thickBot="1" x14ac:dyDescent="0.3">
      <c r="A26" s="25">
        <v>3</v>
      </c>
      <c r="B26" s="216" t="s">
        <v>302</v>
      </c>
      <c r="C26" s="22">
        <v>0.05</v>
      </c>
      <c r="D26" s="26" t="s">
        <v>115</v>
      </c>
      <c r="E26" s="24">
        <v>1</v>
      </c>
      <c r="F26" s="24">
        <v>0.05</v>
      </c>
      <c r="G26" s="10">
        <v>1</v>
      </c>
      <c r="H26" s="10" t="s">
        <v>21</v>
      </c>
    </row>
    <row r="27" spans="1:8" ht="24.75" thickBot="1" x14ac:dyDescent="0.3">
      <c r="A27" s="25">
        <v>4</v>
      </c>
      <c r="B27" s="216" t="s">
        <v>311</v>
      </c>
      <c r="C27" s="22">
        <v>0.04</v>
      </c>
      <c r="D27" s="26" t="s">
        <v>115</v>
      </c>
      <c r="E27" s="24">
        <v>1</v>
      </c>
      <c r="F27" s="24">
        <v>0.04</v>
      </c>
      <c r="G27" s="10">
        <v>-6</v>
      </c>
      <c r="H27" s="10" t="s">
        <v>153</v>
      </c>
    </row>
    <row r="28" spans="1:8" ht="15.75" thickBot="1" x14ac:dyDescent="0.3">
      <c r="A28" s="25">
        <v>5</v>
      </c>
      <c r="B28" s="216" t="s">
        <v>313</v>
      </c>
      <c r="C28" s="22">
        <v>0.03</v>
      </c>
      <c r="D28" s="26" t="s">
        <v>114</v>
      </c>
      <c r="E28" s="24">
        <v>2</v>
      </c>
      <c r="F28" s="24">
        <v>0.06</v>
      </c>
      <c r="G28" s="10">
        <v>-4</v>
      </c>
      <c r="H28" s="10" t="s">
        <v>25</v>
      </c>
    </row>
    <row r="29" spans="1:8" ht="15.75" thickBot="1" x14ac:dyDescent="0.3">
      <c r="A29" s="25">
        <v>6</v>
      </c>
      <c r="B29" s="216" t="s">
        <v>321</v>
      </c>
      <c r="C29" s="22">
        <v>0.03</v>
      </c>
      <c r="D29" s="26" t="s">
        <v>114</v>
      </c>
      <c r="E29" s="24">
        <v>2</v>
      </c>
      <c r="F29" s="24">
        <v>0.06</v>
      </c>
      <c r="G29" s="10"/>
      <c r="H29" s="10" t="s">
        <v>24</v>
      </c>
    </row>
    <row r="30" spans="1:8" ht="24.75" thickBot="1" x14ac:dyDescent="0.3">
      <c r="A30" s="25">
        <v>7</v>
      </c>
      <c r="B30" s="216" t="s">
        <v>323</v>
      </c>
      <c r="C30" s="22">
        <v>0.02</v>
      </c>
      <c r="D30" s="26" t="s">
        <v>114</v>
      </c>
      <c r="E30" s="24">
        <v>2</v>
      </c>
      <c r="F30" s="24">
        <v>0.04</v>
      </c>
      <c r="G30" s="10"/>
      <c r="H30" s="10" t="s">
        <v>23</v>
      </c>
    </row>
    <row r="31" spans="1:8" ht="15.75" thickBot="1" x14ac:dyDescent="0.3">
      <c r="A31" s="25">
        <v>8</v>
      </c>
      <c r="B31" s="4" t="s">
        <v>154</v>
      </c>
      <c r="C31" s="22"/>
      <c r="D31" s="26"/>
      <c r="E31" s="24"/>
      <c r="F31" s="24"/>
      <c r="G31" s="10"/>
      <c r="H31" s="10" t="s">
        <v>154</v>
      </c>
    </row>
    <row r="32" spans="1:8" ht="15.75" thickBot="1" x14ac:dyDescent="0.3">
      <c r="A32" s="25">
        <v>9</v>
      </c>
      <c r="B32" s="4" t="s">
        <v>154</v>
      </c>
      <c r="C32" s="22"/>
      <c r="D32" s="26"/>
      <c r="E32" s="24"/>
      <c r="F32" s="24"/>
      <c r="G32" s="10"/>
      <c r="H32" s="10" t="s">
        <v>154</v>
      </c>
    </row>
    <row r="33" spans="1:8" ht="15.75" thickBot="1" x14ac:dyDescent="0.3">
      <c r="A33" s="25">
        <v>10</v>
      </c>
      <c r="B33" s="4" t="s">
        <v>154</v>
      </c>
      <c r="C33" s="22"/>
      <c r="D33" s="26"/>
      <c r="E33" s="24"/>
      <c r="F33" s="24"/>
      <c r="G33" s="10"/>
      <c r="H33" s="10" t="s">
        <v>154</v>
      </c>
    </row>
    <row r="34" spans="1:8" ht="15.75" thickBot="1" x14ac:dyDescent="0.3">
      <c r="A34" s="25">
        <v>11</v>
      </c>
      <c r="B34" s="4" t="s">
        <v>154</v>
      </c>
      <c r="C34" s="22"/>
      <c r="D34" s="26"/>
      <c r="E34" s="24"/>
      <c r="F34" s="24"/>
      <c r="G34" s="10"/>
      <c r="H34" s="10" t="s">
        <v>154</v>
      </c>
    </row>
    <row r="35" spans="1:8" ht="15.75" thickBot="1" x14ac:dyDescent="0.3">
      <c r="A35" s="25">
        <v>12</v>
      </c>
      <c r="B35" s="4" t="s">
        <v>154</v>
      </c>
      <c r="C35" s="22"/>
      <c r="D35" s="26"/>
      <c r="E35" s="24"/>
      <c r="F35" s="24"/>
      <c r="G35" s="10"/>
      <c r="H35" s="10" t="s">
        <v>154</v>
      </c>
    </row>
    <row r="36" spans="1:8" ht="15.75" thickBot="1" x14ac:dyDescent="0.3">
      <c r="A36" s="25">
        <v>13</v>
      </c>
      <c r="B36" s="4" t="s">
        <v>154</v>
      </c>
      <c r="C36" s="22"/>
      <c r="D36" s="26"/>
      <c r="E36" s="24"/>
      <c r="F36" s="24"/>
      <c r="G36" s="10"/>
      <c r="H36" s="10" t="s">
        <v>154</v>
      </c>
    </row>
    <row r="37" spans="1:8" ht="15.75" thickBot="1" x14ac:dyDescent="0.3">
      <c r="A37" s="25">
        <v>14</v>
      </c>
      <c r="B37" s="4" t="s">
        <v>154</v>
      </c>
      <c r="C37" s="22"/>
      <c r="D37" s="26"/>
      <c r="E37" s="24"/>
      <c r="F37" s="24"/>
      <c r="G37" s="10"/>
      <c r="H37" s="10" t="s">
        <v>154</v>
      </c>
    </row>
    <row r="38" spans="1:8" ht="15.75" thickBot="1" x14ac:dyDescent="0.3">
      <c r="A38" s="25">
        <v>15</v>
      </c>
      <c r="B38" s="4" t="s">
        <v>154</v>
      </c>
      <c r="C38" s="22"/>
      <c r="D38" s="26"/>
      <c r="E38" s="24"/>
      <c r="F38" s="24"/>
      <c r="G38" s="10"/>
      <c r="H38" s="10" t="s">
        <v>154</v>
      </c>
    </row>
    <row r="39" spans="1:8" ht="15.75" thickBot="1" x14ac:dyDescent="0.3">
      <c r="A39" s="288" t="s">
        <v>48</v>
      </c>
      <c r="B39" s="289"/>
      <c r="C39" s="289"/>
      <c r="D39" s="289"/>
      <c r="E39" s="290"/>
      <c r="F39" s="7">
        <v>0.45999999999999996</v>
      </c>
      <c r="G39" s="27"/>
      <c r="H39" s="27"/>
    </row>
    <row r="40" spans="1:8" ht="15.75" thickBot="1" x14ac:dyDescent="0.3">
      <c r="A40" s="288" t="s">
        <v>42</v>
      </c>
      <c r="B40" s="289"/>
      <c r="C40" s="10">
        <v>1</v>
      </c>
      <c r="D40" s="5"/>
      <c r="E40" s="5"/>
      <c r="F40" s="27">
        <v>2.78</v>
      </c>
      <c r="G40" s="10"/>
      <c r="H40" s="10"/>
    </row>
  </sheetData>
  <mergeCells count="16">
    <mergeCell ref="A39:E39"/>
    <mergeCell ref="A40:B40"/>
    <mergeCell ref="A20:E20"/>
    <mergeCell ref="A21:F21"/>
    <mergeCell ref="A22:A23"/>
    <mergeCell ref="B22:B23"/>
    <mergeCell ref="C22:C23"/>
    <mergeCell ref="D22:E22"/>
    <mergeCell ref="F22:F23"/>
    <mergeCell ref="A1:F1"/>
    <mergeCell ref="A2:F2"/>
    <mergeCell ref="A3:A4"/>
    <mergeCell ref="B3:B4"/>
    <mergeCell ref="C3:C4"/>
    <mergeCell ref="D3:E3"/>
    <mergeCell ref="F3: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B9CDD-D3D3-42BF-8B39-C48D07C04FE7}">
  <dimension ref="A1:O23"/>
  <sheetViews>
    <sheetView view="pageBreakPreview" zoomScale="130" zoomScaleNormal="90" zoomScaleSheetLayoutView="130" workbookViewId="0">
      <selection activeCell="D5" sqref="D5"/>
    </sheetView>
  </sheetViews>
  <sheetFormatPr baseColWidth="10" defaultColWidth="11.42578125" defaultRowHeight="15" x14ac:dyDescent="0.25"/>
  <cols>
    <col min="2" max="2" width="27.5703125" bestFit="1" customWidth="1"/>
    <col min="4" max="4" width="14.42578125" customWidth="1"/>
  </cols>
  <sheetData>
    <row r="1" spans="1:15" ht="24" thickBot="1" x14ac:dyDescent="0.3">
      <c r="A1" s="300" t="s">
        <v>49</v>
      </c>
      <c r="B1" s="301"/>
      <c r="C1" s="301"/>
      <c r="D1" s="301"/>
      <c r="E1" s="301"/>
      <c r="F1" s="301"/>
      <c r="G1" s="301"/>
      <c r="H1" s="301"/>
      <c r="I1" s="301"/>
      <c r="J1" s="301"/>
      <c r="K1" s="301"/>
      <c r="L1" s="301"/>
      <c r="M1" s="301"/>
      <c r="N1" s="301"/>
      <c r="O1" s="302"/>
    </row>
    <row r="2" spans="1:15" ht="37.5" customHeight="1" thickBot="1" x14ac:dyDescent="0.3">
      <c r="A2" s="303"/>
      <c r="B2" s="304"/>
      <c r="C2" s="305"/>
      <c r="D2" s="306" t="s">
        <v>118</v>
      </c>
      <c r="E2" s="307"/>
      <c r="F2" s="308"/>
      <c r="G2" s="309" t="s">
        <v>119</v>
      </c>
      <c r="H2" s="310"/>
      <c r="I2" s="311"/>
      <c r="J2" s="312" t="s">
        <v>120</v>
      </c>
      <c r="K2" s="307"/>
      <c r="L2" s="308"/>
      <c r="M2" s="312" t="s">
        <v>121</v>
      </c>
      <c r="N2" s="307"/>
      <c r="O2" s="308"/>
    </row>
    <row r="3" spans="1:15" ht="15.75" thickBot="1" x14ac:dyDescent="0.3">
      <c r="A3" s="313" t="s">
        <v>50</v>
      </c>
      <c r="B3" s="313" t="s">
        <v>34</v>
      </c>
      <c r="C3" s="313" t="s">
        <v>35</v>
      </c>
      <c r="D3" s="265" t="s">
        <v>51</v>
      </c>
      <c r="E3" s="293"/>
      <c r="F3" s="294" t="s">
        <v>52</v>
      </c>
      <c r="G3" s="296" t="s">
        <v>51</v>
      </c>
      <c r="H3" s="297"/>
      <c r="I3" s="298" t="s">
        <v>52</v>
      </c>
      <c r="J3" s="265" t="s">
        <v>51</v>
      </c>
      <c r="K3" s="293"/>
      <c r="L3" s="294" t="s">
        <v>52</v>
      </c>
      <c r="M3" s="265" t="s">
        <v>51</v>
      </c>
      <c r="N3" s="293"/>
      <c r="O3" s="294" t="s">
        <v>52</v>
      </c>
    </row>
    <row r="4" spans="1:15" ht="15.75" thickBot="1" x14ac:dyDescent="0.3">
      <c r="A4" s="314"/>
      <c r="B4" s="315"/>
      <c r="C4" s="315"/>
      <c r="D4" s="115" t="s">
        <v>38</v>
      </c>
      <c r="E4" s="115" t="s">
        <v>33</v>
      </c>
      <c r="F4" s="295"/>
      <c r="G4" s="155" t="s">
        <v>38</v>
      </c>
      <c r="H4" s="155" t="s">
        <v>33</v>
      </c>
      <c r="I4" s="299"/>
      <c r="J4" s="115" t="s">
        <v>38</v>
      </c>
      <c r="K4" s="115" t="s">
        <v>33</v>
      </c>
      <c r="L4" s="295"/>
      <c r="M4" s="115" t="s">
        <v>38</v>
      </c>
      <c r="N4" s="115" t="s">
        <v>33</v>
      </c>
      <c r="O4" s="295"/>
    </row>
    <row r="5" spans="1:15" ht="23.25" thickBot="1" x14ac:dyDescent="0.3">
      <c r="A5" s="116">
        <v>1</v>
      </c>
      <c r="B5" s="218" t="s">
        <v>321</v>
      </c>
      <c r="C5" s="117">
        <v>0.15</v>
      </c>
      <c r="D5" s="118" t="s">
        <v>116</v>
      </c>
      <c r="E5" s="119">
        <v>1</v>
      </c>
      <c r="F5" s="120">
        <v>0.15</v>
      </c>
      <c r="G5" s="156" t="s">
        <v>117</v>
      </c>
      <c r="H5" s="157">
        <v>4</v>
      </c>
      <c r="I5" s="158">
        <v>0.6</v>
      </c>
      <c r="J5" s="118" t="s">
        <v>113</v>
      </c>
      <c r="K5" s="119">
        <v>3</v>
      </c>
      <c r="L5" s="128">
        <v>0.45</v>
      </c>
      <c r="M5" s="118" t="s">
        <v>114</v>
      </c>
      <c r="N5" s="119">
        <v>2</v>
      </c>
      <c r="O5" s="128">
        <v>0.3</v>
      </c>
    </row>
    <row r="6" spans="1:15" ht="15.75" thickBot="1" x14ac:dyDescent="0.3">
      <c r="A6" s="121">
        <v>2</v>
      </c>
      <c r="B6" s="216" t="s">
        <v>395</v>
      </c>
      <c r="C6" s="122">
        <v>0.12</v>
      </c>
      <c r="D6" s="123" t="s">
        <v>117</v>
      </c>
      <c r="E6" s="95">
        <v>4</v>
      </c>
      <c r="F6" s="95">
        <v>0.48</v>
      </c>
      <c r="G6" s="153" t="s">
        <v>113</v>
      </c>
      <c r="H6" s="159">
        <v>3</v>
      </c>
      <c r="I6" s="159">
        <v>0.36</v>
      </c>
      <c r="J6" s="123" t="s">
        <v>114</v>
      </c>
      <c r="K6" s="95">
        <v>2</v>
      </c>
      <c r="L6" s="95">
        <v>0.24</v>
      </c>
      <c r="M6" s="123" t="s">
        <v>116</v>
      </c>
      <c r="N6" s="95">
        <v>1</v>
      </c>
      <c r="O6" s="95">
        <v>0.12</v>
      </c>
    </row>
    <row r="7" spans="1:15" ht="15.75" thickBot="1" x14ac:dyDescent="0.3">
      <c r="A7" s="98">
        <v>3</v>
      </c>
      <c r="B7" s="241" t="s">
        <v>396</v>
      </c>
      <c r="C7" s="124">
        <v>0.12</v>
      </c>
      <c r="D7" s="125" t="s">
        <v>116</v>
      </c>
      <c r="E7" s="101">
        <v>1</v>
      </c>
      <c r="F7" s="101">
        <v>0.12</v>
      </c>
      <c r="G7" s="160" t="s">
        <v>117</v>
      </c>
      <c r="H7" s="161">
        <v>4</v>
      </c>
      <c r="I7" s="161">
        <v>0.48</v>
      </c>
      <c r="J7" s="125" t="s">
        <v>113</v>
      </c>
      <c r="K7" s="101">
        <v>3</v>
      </c>
      <c r="L7" s="101">
        <v>0.36</v>
      </c>
      <c r="M7" s="125" t="s">
        <v>114</v>
      </c>
      <c r="N7" s="101">
        <v>2</v>
      </c>
      <c r="O7" s="101">
        <v>0.24</v>
      </c>
    </row>
    <row r="8" spans="1:15" ht="15.75" thickBot="1" x14ac:dyDescent="0.3">
      <c r="A8" s="98">
        <v>4</v>
      </c>
      <c r="B8" s="241" t="s">
        <v>290</v>
      </c>
      <c r="C8" s="124">
        <v>0.12</v>
      </c>
      <c r="D8" s="125" t="s">
        <v>113</v>
      </c>
      <c r="E8" s="101">
        <v>3</v>
      </c>
      <c r="F8" s="101">
        <v>0.36</v>
      </c>
      <c r="G8" s="160" t="s">
        <v>116</v>
      </c>
      <c r="H8" s="161">
        <v>1</v>
      </c>
      <c r="I8" s="161">
        <v>0.12</v>
      </c>
      <c r="J8" s="125" t="s">
        <v>114</v>
      </c>
      <c r="K8" s="101">
        <v>2</v>
      </c>
      <c r="L8" s="101">
        <v>0.24</v>
      </c>
      <c r="M8" s="125" t="s">
        <v>117</v>
      </c>
      <c r="N8" s="101">
        <v>4</v>
      </c>
      <c r="O8" s="101">
        <v>0.48</v>
      </c>
    </row>
    <row r="9" spans="1:15" ht="15.75" thickBot="1" x14ac:dyDescent="0.3">
      <c r="A9" s="98">
        <v>5</v>
      </c>
      <c r="B9" s="241" t="s">
        <v>397</v>
      </c>
      <c r="C9" s="124">
        <v>0.1</v>
      </c>
      <c r="D9" s="125" t="s">
        <v>117</v>
      </c>
      <c r="E9" s="101">
        <v>4</v>
      </c>
      <c r="F9" s="101">
        <v>0.4</v>
      </c>
      <c r="G9" s="160" t="s">
        <v>114</v>
      </c>
      <c r="H9" s="161">
        <v>2</v>
      </c>
      <c r="I9" s="161">
        <v>0.2</v>
      </c>
      <c r="J9" s="125" t="s">
        <v>116</v>
      </c>
      <c r="K9" s="101">
        <v>1</v>
      </c>
      <c r="L9" s="101">
        <v>0.1</v>
      </c>
      <c r="M9" s="125" t="s">
        <v>113</v>
      </c>
      <c r="N9" s="101">
        <v>3</v>
      </c>
      <c r="O9" s="101">
        <v>0.3</v>
      </c>
    </row>
    <row r="10" spans="1:15" ht="24.75" thickBot="1" x14ac:dyDescent="0.3">
      <c r="A10" s="98">
        <v>6</v>
      </c>
      <c r="B10" s="241" t="s">
        <v>398</v>
      </c>
      <c r="C10" s="124">
        <v>0.09</v>
      </c>
      <c r="D10" s="125" t="s">
        <v>116</v>
      </c>
      <c r="E10" s="101">
        <v>1</v>
      </c>
      <c r="F10" s="101">
        <v>0.09</v>
      </c>
      <c r="G10" s="160" t="s">
        <v>117</v>
      </c>
      <c r="H10" s="161">
        <v>4</v>
      </c>
      <c r="I10" s="161">
        <v>0.36</v>
      </c>
      <c r="J10" s="125" t="s">
        <v>114</v>
      </c>
      <c r="K10" s="101">
        <v>2</v>
      </c>
      <c r="L10" s="101">
        <v>0.18</v>
      </c>
      <c r="M10" s="125" t="s">
        <v>113</v>
      </c>
      <c r="N10" s="101">
        <v>3</v>
      </c>
      <c r="O10" s="101">
        <v>0.27</v>
      </c>
    </row>
    <row r="11" spans="1:15" ht="15.75" thickBot="1" x14ac:dyDescent="0.3">
      <c r="A11" s="98">
        <v>7</v>
      </c>
      <c r="B11" s="241" t="s">
        <v>399</v>
      </c>
      <c r="C11" s="124">
        <v>7.0000000000000007E-2</v>
      </c>
      <c r="D11" s="125" t="s">
        <v>113</v>
      </c>
      <c r="E11" s="101">
        <v>3</v>
      </c>
      <c r="F11" s="101">
        <v>0.21</v>
      </c>
      <c r="G11" s="160" t="s">
        <v>117</v>
      </c>
      <c r="H11" s="161">
        <v>4</v>
      </c>
      <c r="I11" s="161">
        <v>0.28000000000000003</v>
      </c>
      <c r="J11" s="125" t="s">
        <v>116</v>
      </c>
      <c r="K11" s="101">
        <v>1</v>
      </c>
      <c r="L11" s="101">
        <v>7.0000000000000007E-2</v>
      </c>
      <c r="M11" s="125" t="s">
        <v>114</v>
      </c>
      <c r="N11" s="101">
        <v>2</v>
      </c>
      <c r="O11" s="101">
        <v>0.14000000000000001</v>
      </c>
    </row>
    <row r="12" spans="1:15" ht="24.75" thickBot="1" x14ac:dyDescent="0.3">
      <c r="A12" s="98">
        <v>8</v>
      </c>
      <c r="B12" s="241" t="s">
        <v>400</v>
      </c>
      <c r="C12" s="124">
        <v>7.0000000000000007E-2</v>
      </c>
      <c r="D12" s="125" t="s">
        <v>114</v>
      </c>
      <c r="E12" s="101">
        <v>2</v>
      </c>
      <c r="F12" s="101">
        <v>0.14000000000000001</v>
      </c>
      <c r="G12" s="160" t="s">
        <v>117</v>
      </c>
      <c r="H12" s="161">
        <v>4</v>
      </c>
      <c r="I12" s="161">
        <v>0.28000000000000003</v>
      </c>
      <c r="J12" s="125" t="s">
        <v>113</v>
      </c>
      <c r="K12" s="101">
        <v>3</v>
      </c>
      <c r="L12" s="101">
        <v>0.21</v>
      </c>
      <c r="M12" s="125" t="s">
        <v>116</v>
      </c>
      <c r="N12" s="101">
        <v>1</v>
      </c>
      <c r="O12" s="101">
        <v>7.0000000000000007E-2</v>
      </c>
    </row>
    <row r="13" spans="1:15" ht="24.75" thickBot="1" x14ac:dyDescent="0.3">
      <c r="A13" s="98">
        <v>9</v>
      </c>
      <c r="B13" s="241" t="s">
        <v>401</v>
      </c>
      <c r="C13" s="124">
        <v>0.1</v>
      </c>
      <c r="D13" s="125" t="s">
        <v>114</v>
      </c>
      <c r="E13" s="101">
        <v>2</v>
      </c>
      <c r="F13" s="101">
        <v>0.2</v>
      </c>
      <c r="G13" s="160" t="s">
        <v>117</v>
      </c>
      <c r="H13" s="161">
        <v>4</v>
      </c>
      <c r="I13" s="161">
        <v>0.4</v>
      </c>
      <c r="J13" s="125" t="s">
        <v>113</v>
      </c>
      <c r="K13" s="101">
        <v>3</v>
      </c>
      <c r="L13" s="101">
        <v>0.3</v>
      </c>
      <c r="M13" s="125" t="s">
        <v>116</v>
      </c>
      <c r="N13" s="101">
        <v>1</v>
      </c>
      <c r="O13" s="101">
        <v>0.1</v>
      </c>
    </row>
    <row r="14" spans="1:15" ht="24.75" thickBot="1" x14ac:dyDescent="0.3">
      <c r="A14" s="98">
        <v>10</v>
      </c>
      <c r="B14" s="241" t="s">
        <v>402</v>
      </c>
      <c r="C14" s="124">
        <v>0.06</v>
      </c>
      <c r="D14" s="125" t="s">
        <v>117</v>
      </c>
      <c r="E14" s="101">
        <v>4</v>
      </c>
      <c r="F14" s="101">
        <v>0.24</v>
      </c>
      <c r="G14" s="160" t="s">
        <v>113</v>
      </c>
      <c r="H14" s="161">
        <v>3</v>
      </c>
      <c r="I14" s="162">
        <v>0.18</v>
      </c>
      <c r="J14" s="125" t="s">
        <v>114</v>
      </c>
      <c r="K14" s="101">
        <v>2</v>
      </c>
      <c r="L14" s="101">
        <v>0.12</v>
      </c>
      <c r="M14" s="125" t="s">
        <v>116</v>
      </c>
      <c r="N14" s="101">
        <v>1</v>
      </c>
      <c r="O14" s="126">
        <v>0.06</v>
      </c>
    </row>
    <row r="15" spans="1:15" ht="15.75" thickBot="1" x14ac:dyDescent="0.3">
      <c r="A15" s="127"/>
      <c r="B15" s="127"/>
      <c r="C15" s="102">
        <v>1</v>
      </c>
      <c r="D15" s="127"/>
      <c r="E15" s="127"/>
      <c r="F15" s="103">
        <v>2.39</v>
      </c>
      <c r="G15" s="163"/>
      <c r="H15" s="163"/>
      <c r="I15" s="164">
        <v>3.26</v>
      </c>
      <c r="J15" s="127"/>
      <c r="K15" s="127"/>
      <c r="L15" s="103">
        <v>2.27</v>
      </c>
      <c r="M15" s="127"/>
      <c r="N15" s="127"/>
      <c r="O15" s="167">
        <v>2.08</v>
      </c>
    </row>
    <row r="16" spans="1:15" x14ac:dyDescent="0.25">
      <c r="A16" s="127"/>
      <c r="B16" s="127"/>
      <c r="C16" s="127"/>
      <c r="D16" s="127"/>
      <c r="E16" s="127"/>
      <c r="F16" s="127"/>
      <c r="G16" s="127"/>
      <c r="H16" s="127"/>
      <c r="I16" s="127"/>
      <c r="J16" s="127"/>
      <c r="K16" s="127"/>
      <c r="L16" s="127"/>
      <c r="M16" s="127"/>
      <c r="N16" s="127"/>
      <c r="O16" s="127"/>
    </row>
    <row r="19" spans="4:5" ht="15.75" thickBot="1" x14ac:dyDescent="0.3"/>
    <row r="20" spans="4:5" x14ac:dyDescent="0.25">
      <c r="D20" s="40"/>
      <c r="E20" s="39" t="s">
        <v>53</v>
      </c>
    </row>
    <row r="21" spans="4:5" x14ac:dyDescent="0.25">
      <c r="D21" s="40"/>
      <c r="E21" s="23" t="s">
        <v>54</v>
      </c>
    </row>
    <row r="22" spans="4:5" x14ac:dyDescent="0.25">
      <c r="D22" s="40"/>
      <c r="E22" s="23" t="s">
        <v>55</v>
      </c>
    </row>
    <row r="23" spans="4:5" ht="15.75" thickBot="1" x14ac:dyDescent="0.3">
      <c r="D23" s="41"/>
      <c r="E23" s="23" t="s">
        <v>56</v>
      </c>
    </row>
  </sheetData>
  <mergeCells count="17">
    <mergeCell ref="A3:A4"/>
    <mergeCell ref="B3:B4"/>
    <mergeCell ref="C3:C4"/>
    <mergeCell ref="D3:E3"/>
    <mergeCell ref="F3:F4"/>
    <mergeCell ref="A1:O1"/>
    <mergeCell ref="A2:C2"/>
    <mergeCell ref="D2:F2"/>
    <mergeCell ref="G2:I2"/>
    <mergeCell ref="J2:L2"/>
    <mergeCell ref="M2:O2"/>
    <mergeCell ref="J3:K3"/>
    <mergeCell ref="L3:L4"/>
    <mergeCell ref="M3:N3"/>
    <mergeCell ref="O3:O4"/>
    <mergeCell ref="G3:H3"/>
    <mergeCell ref="I3:I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1CD36-DE94-44CC-A8E5-CC1AAA27E920}">
  <dimension ref="A1:G56"/>
  <sheetViews>
    <sheetView topLeftCell="A31" workbookViewId="0">
      <selection activeCell="C36" sqref="C36"/>
    </sheetView>
  </sheetViews>
  <sheetFormatPr baseColWidth="10" defaultColWidth="11.42578125" defaultRowHeight="15" x14ac:dyDescent="0.25"/>
  <cols>
    <col min="1" max="1" width="7.28515625" customWidth="1"/>
    <col min="2" max="2" width="46.5703125" customWidth="1"/>
    <col min="3" max="3" width="16" customWidth="1"/>
    <col min="4" max="4" width="92" customWidth="1"/>
    <col min="6" max="6" width="43.42578125" customWidth="1"/>
  </cols>
  <sheetData>
    <row r="1" spans="1:4" ht="24" thickBot="1" x14ac:dyDescent="0.3">
      <c r="A1" s="319" t="s">
        <v>57</v>
      </c>
      <c r="B1" s="320"/>
      <c r="C1" s="46"/>
      <c r="D1" s="46"/>
    </row>
    <row r="2" spans="1:4" ht="19.5" thickBot="1" x14ac:dyDescent="0.3">
      <c r="A2" s="168"/>
      <c r="B2" s="168"/>
      <c r="C2" s="324" t="s">
        <v>45</v>
      </c>
      <c r="D2" s="325"/>
    </row>
    <row r="3" spans="1:4" ht="15.75" thickBot="1" x14ac:dyDescent="0.3">
      <c r="A3" s="168"/>
      <c r="B3" s="168"/>
      <c r="C3" s="235" t="s">
        <v>33</v>
      </c>
      <c r="D3" s="47" t="s">
        <v>27</v>
      </c>
    </row>
    <row r="4" spans="1:4" ht="15.75" thickBot="1" x14ac:dyDescent="0.3">
      <c r="A4" s="168"/>
      <c r="B4" s="168"/>
      <c r="C4" s="189">
        <v>1</v>
      </c>
      <c r="D4" s="223" t="s">
        <v>106</v>
      </c>
    </row>
    <row r="5" spans="1:4" ht="15.75" thickBot="1" x14ac:dyDescent="0.3">
      <c r="A5" s="168"/>
      <c r="B5" s="168"/>
      <c r="C5" s="189">
        <v>2</v>
      </c>
      <c r="D5" s="4" t="s">
        <v>107</v>
      </c>
    </row>
    <row r="6" spans="1:4" ht="15.75" thickBot="1" x14ac:dyDescent="0.3">
      <c r="A6" s="168"/>
      <c r="B6" s="168"/>
      <c r="C6" s="189">
        <v>3</v>
      </c>
      <c r="D6" s="4" t="s">
        <v>290</v>
      </c>
    </row>
    <row r="7" spans="1:4" ht="15.75" thickBot="1" x14ac:dyDescent="0.3">
      <c r="A7" s="168"/>
      <c r="B7" s="168"/>
      <c r="C7" s="189">
        <v>4</v>
      </c>
      <c r="D7" s="4" t="s">
        <v>292</v>
      </c>
    </row>
    <row r="8" spans="1:4" ht="15.75" thickBot="1" x14ac:dyDescent="0.3">
      <c r="A8" s="168"/>
      <c r="B8" s="168"/>
      <c r="C8" s="189">
        <v>5</v>
      </c>
      <c r="D8" s="4" t="s">
        <v>294</v>
      </c>
    </row>
    <row r="9" spans="1:4" ht="15.75" thickBot="1" x14ac:dyDescent="0.3">
      <c r="A9" s="168"/>
      <c r="B9" s="168"/>
      <c r="C9" s="189">
        <v>6</v>
      </c>
      <c r="D9" s="4" t="s">
        <v>298</v>
      </c>
    </row>
    <row r="10" spans="1:4" ht="15.75" thickBot="1" x14ac:dyDescent="0.3">
      <c r="A10" s="168"/>
      <c r="B10" s="168"/>
      <c r="C10" s="189">
        <v>7</v>
      </c>
      <c r="D10" s="4" t="s">
        <v>304</v>
      </c>
    </row>
    <row r="11" spans="1:4" ht="15.75" thickBot="1" x14ac:dyDescent="0.3">
      <c r="A11" s="168"/>
      <c r="B11" s="168"/>
      <c r="C11" s="189">
        <v>8</v>
      </c>
      <c r="D11" s="4" t="s">
        <v>306</v>
      </c>
    </row>
    <row r="12" spans="1:4" ht="15.75" thickBot="1" x14ac:dyDescent="0.3">
      <c r="A12" s="168"/>
      <c r="B12" s="168"/>
      <c r="C12" s="189">
        <v>9</v>
      </c>
      <c r="D12" s="4" t="s">
        <v>307</v>
      </c>
    </row>
    <row r="13" spans="1:4" ht="15.75" thickBot="1" x14ac:dyDescent="0.3">
      <c r="A13" s="168"/>
      <c r="B13" s="168"/>
      <c r="C13" s="189">
        <v>10</v>
      </c>
      <c r="D13" s="4" t="s">
        <v>309</v>
      </c>
    </row>
    <row r="14" spans="1:4" ht="15.75" thickBot="1" x14ac:dyDescent="0.3">
      <c r="A14" s="168"/>
      <c r="B14" s="168"/>
      <c r="C14" s="189">
        <v>11</v>
      </c>
      <c r="D14" s="4" t="s">
        <v>315</v>
      </c>
    </row>
    <row r="15" spans="1:4" x14ac:dyDescent="0.25">
      <c r="A15" s="168"/>
      <c r="B15" s="168"/>
      <c r="C15" s="189">
        <v>12</v>
      </c>
      <c r="D15" s="52" t="s">
        <v>154</v>
      </c>
    </row>
    <row r="16" spans="1:4" ht="15.75" thickBot="1" x14ac:dyDescent="0.3">
      <c r="A16" s="168"/>
      <c r="B16" s="168"/>
      <c r="C16" s="189">
        <v>13</v>
      </c>
      <c r="D16" s="48"/>
    </row>
    <row r="17" spans="1:4" ht="102.75" customHeight="1" thickBot="1" x14ac:dyDescent="0.3">
      <c r="A17" s="326" t="s">
        <v>32</v>
      </c>
      <c r="B17" s="327"/>
      <c r="C17" s="45"/>
      <c r="D17" s="328" t="s">
        <v>366</v>
      </c>
    </row>
    <row r="18" spans="1:4" ht="15.75" thickBot="1" x14ac:dyDescent="0.3">
      <c r="A18" s="49" t="s">
        <v>33</v>
      </c>
      <c r="B18" s="47" t="s">
        <v>27</v>
      </c>
      <c r="C18" s="45"/>
      <c r="D18" s="329"/>
    </row>
    <row r="19" spans="1:4" ht="15.75" thickBot="1" x14ac:dyDescent="0.3">
      <c r="A19" s="53" t="s">
        <v>122</v>
      </c>
      <c r="B19" s="217" t="s">
        <v>204</v>
      </c>
      <c r="C19" s="56" t="s">
        <v>58</v>
      </c>
      <c r="D19" s="330"/>
    </row>
    <row r="20" spans="1:4" ht="24.75" customHeight="1" thickBot="1" x14ac:dyDescent="0.3">
      <c r="A20" s="54">
        <v>2</v>
      </c>
      <c r="B20" s="219" t="s">
        <v>205</v>
      </c>
      <c r="C20" s="55" t="s">
        <v>59</v>
      </c>
      <c r="D20" s="139" t="s">
        <v>367</v>
      </c>
    </row>
    <row r="21" spans="1:4" ht="15.75" thickBot="1" x14ac:dyDescent="0.3">
      <c r="A21" s="130">
        <v>3</v>
      </c>
      <c r="B21" s="220" t="s">
        <v>206</v>
      </c>
      <c r="C21" s="55" t="s">
        <v>60</v>
      </c>
      <c r="D21" s="138" t="s">
        <v>368</v>
      </c>
    </row>
    <row r="22" spans="1:4" ht="15.75" thickBot="1" x14ac:dyDescent="0.3">
      <c r="A22" s="53">
        <v>4</v>
      </c>
      <c r="B22" s="216" t="s">
        <v>244</v>
      </c>
      <c r="C22" s="55" t="s">
        <v>61</v>
      </c>
      <c r="D22" s="138" t="s">
        <v>369</v>
      </c>
    </row>
    <row r="23" spans="1:4" ht="15.75" thickBot="1" x14ac:dyDescent="0.3">
      <c r="A23" s="54">
        <v>5</v>
      </c>
      <c r="B23" s="219" t="s">
        <v>208</v>
      </c>
      <c r="C23" s="55" t="s">
        <v>62</v>
      </c>
      <c r="D23" s="138"/>
    </row>
    <row r="24" spans="1:4" ht="15.75" thickBot="1" x14ac:dyDescent="0.3">
      <c r="A24" s="130">
        <v>6</v>
      </c>
      <c r="B24" s="216" t="s">
        <v>209</v>
      </c>
      <c r="C24" s="55" t="s">
        <v>63</v>
      </c>
      <c r="D24" s="11"/>
    </row>
    <row r="25" spans="1:4" ht="15.75" thickBot="1" x14ac:dyDescent="0.3">
      <c r="A25" s="53">
        <v>7</v>
      </c>
      <c r="B25" s="219" t="s">
        <v>210</v>
      </c>
      <c r="C25" s="169" t="s">
        <v>64</v>
      </c>
      <c r="D25" s="11"/>
    </row>
    <row r="26" spans="1:4" ht="15.75" thickBot="1" x14ac:dyDescent="0.3">
      <c r="A26" s="54">
        <v>8</v>
      </c>
      <c r="B26" s="216" t="s">
        <v>250</v>
      </c>
      <c r="C26" s="169" t="s">
        <v>65</v>
      </c>
      <c r="D26" s="11"/>
    </row>
    <row r="27" spans="1:4" ht="15.75" thickBot="1" x14ac:dyDescent="0.3">
      <c r="A27" s="130">
        <v>9</v>
      </c>
      <c r="B27" s="216" t="s">
        <v>252</v>
      </c>
      <c r="C27" s="169" t="s">
        <v>66</v>
      </c>
      <c r="D27" s="11"/>
    </row>
    <row r="28" spans="1:4" x14ac:dyDescent="0.25">
      <c r="A28" s="54"/>
      <c r="B28" s="6"/>
      <c r="C28" s="55" t="s">
        <v>67</v>
      </c>
      <c r="D28" s="11"/>
    </row>
    <row r="29" spans="1:4" x14ac:dyDescent="0.25">
      <c r="A29" s="11"/>
      <c r="B29" s="11" t="s">
        <v>154</v>
      </c>
      <c r="C29" s="55" t="s">
        <v>68</v>
      </c>
      <c r="D29" s="11"/>
    </row>
    <row r="30" spans="1:4" x14ac:dyDescent="0.25">
      <c r="A30" s="11"/>
      <c r="B30" s="11" t="s">
        <v>154</v>
      </c>
      <c r="C30" s="55" t="s">
        <v>69</v>
      </c>
      <c r="D30" s="11"/>
    </row>
    <row r="31" spans="1:4" x14ac:dyDescent="0.25">
      <c r="A31" s="11"/>
      <c r="B31" s="11" t="s">
        <v>154</v>
      </c>
      <c r="C31" s="55" t="s">
        <v>70</v>
      </c>
      <c r="D31" s="11"/>
    </row>
    <row r="32" spans="1:4" x14ac:dyDescent="0.25">
      <c r="A32" s="11"/>
      <c r="B32" s="11" t="s">
        <v>154</v>
      </c>
      <c r="C32" s="55" t="s">
        <v>71</v>
      </c>
      <c r="D32" s="11"/>
    </row>
    <row r="33" spans="1:7" x14ac:dyDescent="0.25">
      <c r="A33" s="11"/>
      <c r="B33" s="11" t="s">
        <v>154</v>
      </c>
      <c r="C33" s="55" t="s">
        <v>72</v>
      </c>
      <c r="D33" s="11"/>
    </row>
    <row r="34" spans="1:7" ht="15.75" thickBot="1" x14ac:dyDescent="0.3"/>
    <row r="35" spans="1:7" ht="16.5" thickBot="1" x14ac:dyDescent="0.3">
      <c r="A35" s="57"/>
      <c r="B35" s="58" t="s">
        <v>73</v>
      </c>
      <c r="C35" s="58" t="s">
        <v>74</v>
      </c>
      <c r="D35" s="58" t="s">
        <v>8</v>
      </c>
    </row>
    <row r="36" spans="1:7" ht="16.5" customHeight="1" thickBot="1" x14ac:dyDescent="0.3">
      <c r="A36" s="321" t="s">
        <v>75</v>
      </c>
      <c r="B36" s="331" t="s">
        <v>366</v>
      </c>
      <c r="C36" s="60">
        <v>1</v>
      </c>
      <c r="D36" s="60">
        <v>1</v>
      </c>
    </row>
    <row r="37" spans="1:7" ht="16.5" thickBot="1" x14ac:dyDescent="0.3">
      <c r="A37" s="322"/>
      <c r="B37" s="317"/>
      <c r="C37" s="60">
        <v>2</v>
      </c>
      <c r="D37" s="60">
        <v>4</v>
      </c>
      <c r="G37" s="236"/>
    </row>
    <row r="38" spans="1:7" ht="16.5" thickBot="1" x14ac:dyDescent="0.3">
      <c r="A38" s="322"/>
      <c r="B38" s="317"/>
      <c r="C38" s="60">
        <v>5</v>
      </c>
      <c r="D38" s="60"/>
      <c r="G38" s="236"/>
    </row>
    <row r="39" spans="1:7" ht="16.5" thickBot="1" x14ac:dyDescent="0.3">
      <c r="A39" s="323"/>
      <c r="B39" s="318"/>
      <c r="C39" s="60"/>
      <c r="D39" s="60"/>
      <c r="G39" s="236"/>
    </row>
    <row r="40" spans="1:7" ht="16.5" thickBot="1" x14ac:dyDescent="0.3">
      <c r="A40" s="321" t="s">
        <v>76</v>
      </c>
      <c r="B40" s="316" t="s">
        <v>367</v>
      </c>
      <c r="C40" s="60">
        <v>1</v>
      </c>
      <c r="D40" s="60">
        <v>1</v>
      </c>
      <c r="G40" s="236"/>
    </row>
    <row r="41" spans="1:7" ht="16.5" thickBot="1" x14ac:dyDescent="0.3">
      <c r="A41" s="322"/>
      <c r="B41" s="317"/>
      <c r="C41" s="60">
        <v>2</v>
      </c>
      <c r="D41" s="60">
        <v>3</v>
      </c>
      <c r="G41" s="236"/>
    </row>
    <row r="42" spans="1:7" ht="16.5" thickBot="1" x14ac:dyDescent="0.3">
      <c r="A42" s="322"/>
      <c r="B42" s="317"/>
      <c r="C42" s="60">
        <v>5</v>
      </c>
      <c r="D42" s="60">
        <v>4</v>
      </c>
      <c r="G42" s="236"/>
    </row>
    <row r="43" spans="1:7" ht="16.5" thickBot="1" x14ac:dyDescent="0.3">
      <c r="A43" s="323"/>
      <c r="B43" s="318"/>
      <c r="C43" s="60"/>
      <c r="D43" s="60"/>
      <c r="G43" s="236"/>
    </row>
    <row r="44" spans="1:7" ht="16.5" customHeight="1" thickBot="1" x14ac:dyDescent="0.3">
      <c r="A44" s="321" t="s">
        <v>77</v>
      </c>
      <c r="B44" s="316" t="s">
        <v>368</v>
      </c>
      <c r="C44" s="60">
        <v>1</v>
      </c>
      <c r="D44" s="60">
        <v>1</v>
      </c>
      <c r="G44" s="236"/>
    </row>
    <row r="45" spans="1:7" ht="16.5" thickBot="1" x14ac:dyDescent="0.3">
      <c r="A45" s="322"/>
      <c r="B45" s="317"/>
      <c r="C45" s="60">
        <v>2</v>
      </c>
      <c r="D45" s="60">
        <v>3</v>
      </c>
      <c r="G45" s="236"/>
    </row>
    <row r="46" spans="1:7" ht="16.5" thickBot="1" x14ac:dyDescent="0.3">
      <c r="A46" s="322"/>
      <c r="B46" s="317"/>
      <c r="C46" s="60">
        <v>5</v>
      </c>
      <c r="D46" s="60"/>
      <c r="G46" s="236"/>
    </row>
    <row r="47" spans="1:7" ht="16.5" thickBot="1" x14ac:dyDescent="0.3">
      <c r="A47" s="323"/>
      <c r="B47" s="318"/>
      <c r="C47" s="60">
        <v>7</v>
      </c>
      <c r="D47" s="60"/>
      <c r="G47" s="236"/>
    </row>
    <row r="48" spans="1:7" ht="16.5" customHeight="1" thickBot="1" x14ac:dyDescent="0.3">
      <c r="A48" s="321" t="s">
        <v>78</v>
      </c>
      <c r="B48" s="316" t="s">
        <v>369</v>
      </c>
      <c r="C48" s="60">
        <v>4</v>
      </c>
      <c r="D48" s="60">
        <v>2</v>
      </c>
      <c r="G48" s="236"/>
    </row>
    <row r="49" spans="1:7" ht="16.5" thickBot="1" x14ac:dyDescent="0.3">
      <c r="A49" s="322"/>
      <c r="B49" s="317"/>
      <c r="C49" s="60">
        <v>6</v>
      </c>
      <c r="D49" s="60">
        <v>5</v>
      </c>
      <c r="G49" s="236"/>
    </row>
    <row r="50" spans="1:7" ht="16.5" thickBot="1" x14ac:dyDescent="0.3">
      <c r="A50" s="322"/>
      <c r="B50" s="317"/>
      <c r="C50" s="60"/>
      <c r="D50" s="60"/>
      <c r="G50" s="236"/>
    </row>
    <row r="51" spans="1:7" ht="16.5" thickBot="1" x14ac:dyDescent="0.3">
      <c r="A51" s="323"/>
      <c r="B51" s="318"/>
      <c r="C51" s="60"/>
      <c r="D51" s="60"/>
      <c r="G51" s="236"/>
    </row>
    <row r="52" spans="1:7" ht="23.25" thickBot="1" x14ac:dyDescent="0.3">
      <c r="A52" s="61" t="s">
        <v>79</v>
      </c>
      <c r="B52" s="237" t="s">
        <v>370</v>
      </c>
      <c r="C52" s="59" t="s">
        <v>392</v>
      </c>
      <c r="D52" s="59" t="s">
        <v>389</v>
      </c>
      <c r="G52" s="236"/>
    </row>
    <row r="53" spans="1:7" ht="23.25" thickBot="1" x14ac:dyDescent="0.3">
      <c r="A53" s="61" t="s">
        <v>80</v>
      </c>
      <c r="B53" s="237" t="s">
        <v>371</v>
      </c>
      <c r="C53" s="59" t="s">
        <v>392</v>
      </c>
      <c r="D53" s="59" t="s">
        <v>389</v>
      </c>
      <c r="G53" s="236"/>
    </row>
    <row r="54" spans="1:7" ht="23.25" thickBot="1" x14ac:dyDescent="0.3">
      <c r="A54" s="61" t="s">
        <v>81</v>
      </c>
      <c r="B54" s="237" t="s">
        <v>372</v>
      </c>
      <c r="C54" s="59" t="s">
        <v>393</v>
      </c>
      <c r="D54" s="59" t="s">
        <v>390</v>
      </c>
      <c r="G54" s="236"/>
    </row>
    <row r="55" spans="1:7" ht="23.25" thickBot="1" x14ac:dyDescent="0.3">
      <c r="A55" s="61" t="s">
        <v>82</v>
      </c>
      <c r="B55" s="237" t="s">
        <v>373</v>
      </c>
      <c r="C55" s="59" t="s">
        <v>394</v>
      </c>
      <c r="D55" s="59" t="s">
        <v>391</v>
      </c>
      <c r="G55" s="236"/>
    </row>
    <row r="56" spans="1:7" x14ac:dyDescent="0.25">
      <c r="G56" s="236"/>
    </row>
  </sheetData>
  <mergeCells count="12">
    <mergeCell ref="C2:D2"/>
    <mergeCell ref="A17:B17"/>
    <mergeCell ref="D17:D19"/>
    <mergeCell ref="A36:A39"/>
    <mergeCell ref="A40:A43"/>
    <mergeCell ref="B36:B39"/>
    <mergeCell ref="B40:B43"/>
    <mergeCell ref="B44:B47"/>
    <mergeCell ref="B48:B51"/>
    <mergeCell ref="A1:B1"/>
    <mergeCell ref="A44:A47"/>
    <mergeCell ref="A48:A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Pestel</vt:lpstr>
      <vt:lpstr>Porter</vt:lpstr>
      <vt:lpstr>A Externo</vt:lpstr>
      <vt:lpstr>Interno</vt:lpstr>
      <vt:lpstr>A Interno</vt:lpstr>
      <vt:lpstr>MEFE</vt:lpstr>
      <vt:lpstr>MEFI</vt:lpstr>
      <vt:lpstr>MPC</vt:lpstr>
      <vt:lpstr>Estrategias FO</vt:lpstr>
      <vt:lpstr>Estrategias FA</vt:lpstr>
      <vt:lpstr>Estrategias DO</vt:lpstr>
      <vt:lpstr>Estrategias DA</vt:lpstr>
      <vt:lpstr>SPACE</vt:lpstr>
      <vt:lpstr>Grafico SPACE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TRUJILLO FLOREZ LUIS MARTIN</dc:creator>
  <cp:lastModifiedBy>Diego Alejandro Paez Ariza</cp:lastModifiedBy>
  <cp:lastPrinted>2020-08-12T14:39:01Z</cp:lastPrinted>
  <dcterms:created xsi:type="dcterms:W3CDTF">2018-08-24T14:55:14Z</dcterms:created>
  <dcterms:modified xsi:type="dcterms:W3CDTF">2021-04-09T19:27:59Z</dcterms:modified>
</cp:coreProperties>
</file>